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Angka Kesembuhan dan Pen" sheetId="9" r:id="rId1"/>
    <sheet name="Jumlah Angka Pengobatan" sheetId="12" r:id="rId2"/>
    <sheet name="Jumlah Angka Keberhasilan" sheetId="13" r:id="rId3"/>
    <sheet name="Jumlah Angka Kesembuhan" sheetId="11" r:id="rId4"/>
    <sheet name="Jumlah Semua Kasus Tuberkulosis" sheetId="10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D25" i="10"/>
  <c r="F25" i="10" s="1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D25" i="13"/>
  <c r="C25" i="13"/>
  <c r="E25" i="13" s="1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D25" i="12"/>
  <c r="C25" i="12"/>
  <c r="E25" i="12" s="1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D25" i="11"/>
  <c r="C25" i="11"/>
  <c r="E25" i="11" s="1"/>
  <c r="E24" i="11"/>
  <c r="E22" i="11"/>
  <c r="E21" i="11"/>
  <c r="E20" i="11"/>
  <c r="E17" i="11"/>
  <c r="E16" i="11"/>
  <c r="E15" i="11"/>
  <c r="E14" i="11"/>
  <c r="E13" i="11"/>
  <c r="E12" i="11"/>
  <c r="E11" i="11"/>
  <c r="E10" i="11"/>
  <c r="E9" i="11"/>
  <c r="E8" i="11"/>
  <c r="D26" i="9" l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C26" i="9"/>
  <c r="E9" i="9"/>
  <c r="E26" i="9" l="1"/>
</calcChain>
</file>

<file path=xl/sharedStrings.xml><?xml version="1.0" encoding="utf-8"?>
<sst xmlns="http://schemas.openxmlformats.org/spreadsheetml/2006/main" count="218" uniqueCount="48">
  <si>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</si>
  <si>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</si>
  <si>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</si>
  <si>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</si>
  <si>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</si>
  <si>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</si>
  <si>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</si>
  <si>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</si>
  <si>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</si>
  <si>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</si>
  <si>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</si>
  <si>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</si>
  <si>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</si>
  <si>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</si>
  <si>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</si>
  <si>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</si>
  <si>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</si>
  <si>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</si>
  <si>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</si>
  <si>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</si>
  <si>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</si>
  <si>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</si>
  <si>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</si>
  <si>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</si>
  <si>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</si>
  <si>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</si>
  <si>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</si>
  <si>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</si>
  <si>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</si>
  <si>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</si>
  <si>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</si>
  <si>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</si>
  <si>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</si>
  <si>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</si>
  <si>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</si>
  <si>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</si>
  <si>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</si>
  <si>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</si>
  <si>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</si>
  <si>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</si>
  <si>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</si>
  <si>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Jumlah Angka Kesembuhan dan Pengobatan Lengkap Serta Keberhasilan Pengobatan Tuberkulosis</t>
  </si>
  <si>
    <t>Jumlah Kasus Tuberkulosis Paru Terkonfirmasi Bakteriologis yang ditemukan dan diobati</t>
  </si>
  <si>
    <t>Jumlah Semua Kasus Tuberkulosis  yang ditemukan dan diobati</t>
  </si>
  <si>
    <t>Angka Kesembuhan Tuberkulosis Paru Terkonfirmasi Bakteriologis</t>
  </si>
  <si>
    <t>0</t>
  </si>
  <si>
    <t>Angka Pengobatan Lengkap Semua Kasus Tuberkulosis</t>
  </si>
  <si>
    <t>Angka Keberhasilan Pengobatan Semua Kasus Tuberkulosis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</si>
</sst>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zoomScale="86" zoomScaleNormal="86" workbookViewId="0">
      <selection activeCell="J11" sqref="J11"/>
    </sheetView>
  </sheetViews>
  <sheetFormatPr defaultRowHeight="15" x14ac:dyDescent="0.25"/>
  <cols>
    <col min="1" max="1" width="6.5703125" customWidth="1"/>
    <col min="2" max="2" width="28.140625" customWidth="1"/>
    <col min="3" max="3" width="17.7109375" customWidth="1"/>
    <col min="4" max="4" width="21" customWidth="1"/>
    <col min="5" max="5" width="20.28515625" customWidth="1"/>
    <col min="6" max="6" width="10.85546875" customWidth="1"/>
    <col min="7" max="7" width="9.14062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21.5703125" customWidth="1"/>
    <col min="14" max="15" width="9.140625" customWidth="1"/>
  </cols>
  <sheetData>
    <row r="2" spans="1:7" x14ac:dyDescent="0.25">
      <c r="A2" s="18" t="s">
        <v>41</v>
      </c>
      <c r="B2" s="18"/>
      <c r="C2" s="18"/>
      <c r="D2" s="18"/>
      <c r="E2" s="18"/>
      <c r="F2" s="7"/>
      <c r="G2" s="7"/>
    </row>
    <row r="3" spans="1:7" x14ac:dyDescent="0.25">
      <c r="A3" s="18" t="s">
        <v>39</v>
      </c>
      <c r="B3" s="18"/>
      <c r="C3" s="18"/>
      <c r="D3" s="18"/>
      <c r="E3" s="18"/>
      <c r="F3" s="7"/>
      <c r="G3" s="7"/>
    </row>
    <row r="5" spans="1:7" ht="15" customHeight="1" x14ac:dyDescent="0.25">
      <c r="A5" s="19" t="s">
        <v>0</v>
      </c>
      <c r="B5" s="19" t="s">
        <v>1</v>
      </c>
      <c r="C5" s="22" t="s">
        <v>42</v>
      </c>
      <c r="D5" s="23"/>
      <c r="E5" s="19" t="s">
        <v>36</v>
      </c>
      <c r="F5" s="8"/>
    </row>
    <row r="6" spans="1:7" x14ac:dyDescent="0.25">
      <c r="A6" s="20"/>
      <c r="B6" s="20"/>
      <c r="C6" s="24"/>
      <c r="D6" s="25"/>
      <c r="E6" s="20"/>
      <c r="F6" s="8"/>
    </row>
    <row r="7" spans="1:7" ht="15" customHeight="1" x14ac:dyDescent="0.25">
      <c r="A7" s="20"/>
      <c r="B7" s="20"/>
      <c r="C7" s="26"/>
      <c r="D7" s="27"/>
      <c r="E7" s="20"/>
      <c r="F7" s="8"/>
    </row>
    <row r="8" spans="1:7" ht="15" customHeight="1" x14ac:dyDescent="0.25">
      <c r="A8" s="21"/>
      <c r="B8" s="21"/>
      <c r="C8" s="5" t="s">
        <v>37</v>
      </c>
      <c r="D8" s="5" t="s">
        <v>38</v>
      </c>
      <c r="E8" s="21"/>
      <c r="F8" s="9"/>
    </row>
    <row r="9" spans="1:7" x14ac:dyDescent="0.25">
      <c r="A9" s="1" t="s">
        <v>2</v>
      </c>
      <c r="B9" s="2" t="s">
        <v>3</v>
      </c>
      <c r="C9" s="2">
        <v>90</v>
      </c>
      <c r="D9" s="2">
        <v>57</v>
      </c>
      <c r="E9" s="13">
        <f>C9+D9</f>
        <v>147</v>
      </c>
      <c r="F9" s="10"/>
    </row>
    <row r="10" spans="1:7" x14ac:dyDescent="0.25">
      <c r="A10" s="3" t="s">
        <v>4</v>
      </c>
      <c r="B10" s="2" t="s">
        <v>5</v>
      </c>
      <c r="C10" s="2">
        <v>338</v>
      </c>
      <c r="D10" s="2">
        <v>201</v>
      </c>
      <c r="E10" s="13">
        <f t="shared" ref="E10:E26" si="0">C10+D10</f>
        <v>539</v>
      </c>
      <c r="F10" s="10"/>
    </row>
    <row r="11" spans="1:7" x14ac:dyDescent="0.25">
      <c r="A11" s="4" t="s">
        <v>6</v>
      </c>
      <c r="B11" s="2" t="s">
        <v>7</v>
      </c>
      <c r="C11" s="2">
        <v>204</v>
      </c>
      <c r="D11" s="2">
        <v>125</v>
      </c>
      <c r="E11" s="13">
        <f t="shared" si="0"/>
        <v>329</v>
      </c>
      <c r="F11" s="10"/>
    </row>
    <row r="12" spans="1:7" x14ac:dyDescent="0.25">
      <c r="A12" s="1" t="s">
        <v>8</v>
      </c>
      <c r="B12" s="2" t="s">
        <v>9</v>
      </c>
      <c r="C12" s="2">
        <v>89</v>
      </c>
      <c r="D12" s="2">
        <v>53</v>
      </c>
      <c r="E12" s="13">
        <f t="shared" si="0"/>
        <v>142</v>
      </c>
      <c r="F12" s="10"/>
    </row>
    <row r="13" spans="1:7" x14ac:dyDescent="0.25">
      <c r="A13" s="1" t="s">
        <v>10</v>
      </c>
      <c r="B13" s="2" t="s">
        <v>11</v>
      </c>
      <c r="C13" s="2">
        <v>129</v>
      </c>
      <c r="D13" s="2">
        <v>76</v>
      </c>
      <c r="E13" s="13">
        <f t="shared" si="0"/>
        <v>205</v>
      </c>
      <c r="F13" s="11"/>
    </row>
    <row r="14" spans="1:7" x14ac:dyDescent="0.25">
      <c r="A14" s="1" t="s">
        <v>12</v>
      </c>
      <c r="B14" s="2" t="s">
        <v>13</v>
      </c>
      <c r="C14" s="2">
        <v>337</v>
      </c>
      <c r="D14" s="2">
        <v>155</v>
      </c>
      <c r="E14" s="13">
        <f t="shared" si="0"/>
        <v>492</v>
      </c>
      <c r="F14" s="11"/>
    </row>
    <row r="15" spans="1:7" x14ac:dyDescent="0.25">
      <c r="A15" s="1" t="s">
        <v>14</v>
      </c>
      <c r="B15" s="2" t="s">
        <v>15</v>
      </c>
      <c r="C15" s="2">
        <v>222</v>
      </c>
      <c r="D15" s="2">
        <v>91</v>
      </c>
      <c r="E15" s="13">
        <f t="shared" si="0"/>
        <v>313</v>
      </c>
      <c r="F15" s="11"/>
    </row>
    <row r="16" spans="1:7" x14ac:dyDescent="0.25">
      <c r="A16" s="1" t="s">
        <v>16</v>
      </c>
      <c r="B16" s="2" t="s">
        <v>17</v>
      </c>
      <c r="C16" s="2">
        <v>114</v>
      </c>
      <c r="D16" s="2">
        <v>65</v>
      </c>
      <c r="E16" s="13">
        <f t="shared" si="0"/>
        <v>179</v>
      </c>
      <c r="F16" s="11"/>
    </row>
    <row r="17" spans="1:6" x14ac:dyDescent="0.25">
      <c r="A17" s="1" t="s">
        <v>18</v>
      </c>
      <c r="B17" s="2" t="s">
        <v>19</v>
      </c>
      <c r="C17" s="2">
        <v>142</v>
      </c>
      <c r="D17" s="2">
        <v>80</v>
      </c>
      <c r="E17" s="13">
        <f t="shared" si="0"/>
        <v>222</v>
      </c>
      <c r="F17" s="11"/>
    </row>
    <row r="18" spans="1:6" x14ac:dyDescent="0.25">
      <c r="A18" s="1" t="s">
        <v>20</v>
      </c>
      <c r="B18" s="2" t="s">
        <v>21</v>
      </c>
      <c r="C18" s="2">
        <v>170</v>
      </c>
      <c r="D18" s="2">
        <v>84</v>
      </c>
      <c r="E18" s="13">
        <f t="shared" si="0"/>
        <v>254</v>
      </c>
      <c r="F18" s="11"/>
    </row>
    <row r="19" spans="1:6" x14ac:dyDescent="0.25">
      <c r="A19" s="1" t="s">
        <v>22</v>
      </c>
      <c r="B19" s="2" t="s">
        <v>23</v>
      </c>
      <c r="C19" s="2">
        <v>18</v>
      </c>
      <c r="D19" s="2">
        <v>8</v>
      </c>
      <c r="E19" s="13">
        <f t="shared" si="0"/>
        <v>26</v>
      </c>
      <c r="F19" s="11"/>
    </row>
    <row r="20" spans="1:6" x14ac:dyDescent="0.25">
      <c r="A20" s="1" t="s">
        <v>24</v>
      </c>
      <c r="B20" s="2" t="s">
        <v>25</v>
      </c>
      <c r="C20" s="2">
        <v>21</v>
      </c>
      <c r="D20" s="2">
        <v>11</v>
      </c>
      <c r="E20" s="13">
        <f t="shared" si="0"/>
        <v>32</v>
      </c>
      <c r="F20" s="11"/>
    </row>
    <row r="21" spans="1:6" x14ac:dyDescent="0.25">
      <c r="A21" s="1" t="s">
        <v>26</v>
      </c>
      <c r="B21" s="2" t="s">
        <v>27</v>
      </c>
      <c r="C21" s="2">
        <v>10</v>
      </c>
      <c r="D21" s="2">
        <v>7</v>
      </c>
      <c r="E21" s="13">
        <f t="shared" si="0"/>
        <v>17</v>
      </c>
      <c r="F21" s="11"/>
    </row>
    <row r="22" spans="1:6" x14ac:dyDescent="0.25">
      <c r="A22" s="1" t="s">
        <v>28</v>
      </c>
      <c r="B22" s="2" t="s">
        <v>29</v>
      </c>
      <c r="C22" s="2">
        <v>1079</v>
      </c>
      <c r="D22" s="2">
        <v>646</v>
      </c>
      <c r="E22" s="13">
        <f t="shared" si="0"/>
        <v>1725</v>
      </c>
      <c r="F22" s="11"/>
    </row>
    <row r="23" spans="1:6" x14ac:dyDescent="0.25">
      <c r="A23" s="1" t="s">
        <v>30</v>
      </c>
      <c r="B23" s="2" t="s">
        <v>31</v>
      </c>
      <c r="C23" s="2">
        <v>79</v>
      </c>
      <c r="D23" s="2">
        <v>31</v>
      </c>
      <c r="E23" s="13">
        <f t="shared" si="0"/>
        <v>110</v>
      </c>
      <c r="F23" s="11"/>
    </row>
    <row r="24" spans="1:6" x14ac:dyDescent="0.25">
      <c r="A24" s="1" t="s">
        <v>32</v>
      </c>
      <c r="B24" s="2" t="s">
        <v>33</v>
      </c>
      <c r="C24" s="2">
        <v>53</v>
      </c>
      <c r="D24" s="2">
        <v>39</v>
      </c>
      <c r="E24" s="13">
        <f t="shared" si="0"/>
        <v>92</v>
      </c>
      <c r="F24" s="11"/>
    </row>
    <row r="25" spans="1:6" x14ac:dyDescent="0.25">
      <c r="A25" s="1" t="s">
        <v>34</v>
      </c>
      <c r="B25" s="2" t="s">
        <v>35</v>
      </c>
      <c r="C25" s="2">
        <v>120</v>
      </c>
      <c r="D25" s="2">
        <v>85</v>
      </c>
      <c r="E25" s="13">
        <f t="shared" si="0"/>
        <v>205</v>
      </c>
      <c r="F25" s="11"/>
    </row>
    <row r="26" spans="1:6" x14ac:dyDescent="0.25">
      <c r="A26" s="1"/>
      <c r="B26" s="6" t="s">
        <v>40</v>
      </c>
      <c r="C26" s="14">
        <f>SUM(C9:C25)</f>
        <v>3215</v>
      </c>
      <c r="D26" s="14">
        <f>SUM(D9:D25)</f>
        <v>1814</v>
      </c>
      <c r="E26" s="13">
        <f t="shared" si="0"/>
        <v>5029</v>
      </c>
      <c r="F26" s="12"/>
    </row>
    <row r="37" ht="15" customHeight="1" x14ac:dyDescent="0.25"/>
    <row r="43" ht="15" customHeight="1" x14ac:dyDescent="0.25"/>
  </sheetData>
  <mergeCells count="6">
    <mergeCell ref="A2:E2"/>
    <mergeCell ref="A3:E3"/>
    <mergeCell ref="E5:E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11" sqref="F11"/>
    </sheetView>
  </sheetViews>
  <sheetFormatPr defaultRowHeight="15" x14ac:dyDescent="0.25"/>
  <cols>
    <col min="1" max="1" width="6.7109375" customWidth="1"/>
    <col min="2" max="2" width="28.7109375" customWidth="1"/>
    <col min="3" max="3" width="17" customWidth="1"/>
    <col min="4" max="4" width="16.7109375" customWidth="1"/>
    <col min="5" max="5" width="18.7109375" customWidth="1"/>
  </cols>
  <sheetData>
    <row r="1" spans="1:5" x14ac:dyDescent="0.25">
      <c r="A1" s="17" t="s">
        <v>41</v>
      </c>
      <c r="B1" s="17"/>
      <c r="C1" s="17"/>
      <c r="D1" s="17"/>
      <c r="E1" s="17"/>
    </row>
    <row r="2" spans="1:5" x14ac:dyDescent="0.25">
      <c r="A2" s="18" t="s">
        <v>39</v>
      </c>
      <c r="B2" s="18"/>
      <c r="C2" s="18"/>
      <c r="D2" s="18"/>
      <c r="E2" s="18"/>
    </row>
    <row r="4" spans="1:5" x14ac:dyDescent="0.25">
      <c r="A4" s="19" t="s">
        <v>0</v>
      </c>
      <c r="B4" s="19" t="s">
        <v>1</v>
      </c>
      <c r="C4" s="22" t="s">
        <v>46</v>
      </c>
      <c r="D4" s="23"/>
      <c r="E4" s="19" t="s">
        <v>36</v>
      </c>
    </row>
    <row r="5" spans="1:5" x14ac:dyDescent="0.25">
      <c r="A5" s="20"/>
      <c r="B5" s="20"/>
      <c r="C5" s="24"/>
      <c r="D5" s="25"/>
      <c r="E5" s="20"/>
    </row>
    <row r="6" spans="1:5" x14ac:dyDescent="0.25">
      <c r="A6" s="20"/>
      <c r="B6" s="20"/>
      <c r="C6" s="26"/>
      <c r="D6" s="27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241</v>
      </c>
      <c r="D8" s="2">
        <v>126</v>
      </c>
      <c r="E8" s="15">
        <f>C8+D8</f>
        <v>367</v>
      </c>
    </row>
    <row r="9" spans="1:5" x14ac:dyDescent="0.25">
      <c r="A9" s="3" t="s">
        <v>4</v>
      </c>
      <c r="B9" s="2" t="s">
        <v>5</v>
      </c>
      <c r="C9" s="2">
        <v>423</v>
      </c>
      <c r="D9" s="2">
        <v>277</v>
      </c>
      <c r="E9" s="15">
        <f t="shared" ref="E9:E25" si="0">C9+D9</f>
        <v>700</v>
      </c>
    </row>
    <row r="10" spans="1:5" x14ac:dyDescent="0.25">
      <c r="A10" s="4" t="s">
        <v>6</v>
      </c>
      <c r="B10" s="2" t="s">
        <v>7</v>
      </c>
      <c r="C10" s="2">
        <v>347</v>
      </c>
      <c r="D10" s="2">
        <v>240</v>
      </c>
      <c r="E10" s="15">
        <f t="shared" si="0"/>
        <v>587</v>
      </c>
    </row>
    <row r="11" spans="1:5" x14ac:dyDescent="0.25">
      <c r="A11" s="1" t="s">
        <v>8</v>
      </c>
      <c r="B11" s="2" t="s">
        <v>9</v>
      </c>
      <c r="C11" s="2">
        <v>143</v>
      </c>
      <c r="D11" s="2">
        <v>96</v>
      </c>
      <c r="E11" s="15">
        <f t="shared" si="0"/>
        <v>239</v>
      </c>
    </row>
    <row r="12" spans="1:5" x14ac:dyDescent="0.25">
      <c r="A12" s="1" t="s">
        <v>10</v>
      </c>
      <c r="B12" s="2" t="s">
        <v>11</v>
      </c>
      <c r="C12" s="2">
        <v>214</v>
      </c>
      <c r="D12" s="2">
        <v>153</v>
      </c>
      <c r="E12" s="15">
        <f t="shared" si="0"/>
        <v>367</v>
      </c>
    </row>
    <row r="13" spans="1:5" x14ac:dyDescent="0.25">
      <c r="A13" s="1" t="s">
        <v>12</v>
      </c>
      <c r="B13" s="2" t="s">
        <v>13</v>
      </c>
      <c r="C13" s="2">
        <v>413</v>
      </c>
      <c r="D13" s="2">
        <v>219</v>
      </c>
      <c r="E13" s="15">
        <f t="shared" si="0"/>
        <v>632</v>
      </c>
    </row>
    <row r="14" spans="1:5" x14ac:dyDescent="0.25">
      <c r="A14" s="1" t="s">
        <v>14</v>
      </c>
      <c r="B14" s="2" t="s">
        <v>15</v>
      </c>
      <c r="C14" s="2">
        <v>645</v>
      </c>
      <c r="D14" s="2">
        <v>413</v>
      </c>
      <c r="E14" s="15">
        <f t="shared" si="0"/>
        <v>1058</v>
      </c>
    </row>
    <row r="15" spans="1:5" x14ac:dyDescent="0.25">
      <c r="A15" s="1" t="s">
        <v>16</v>
      </c>
      <c r="B15" s="2" t="s">
        <v>17</v>
      </c>
      <c r="C15" s="2">
        <v>113</v>
      </c>
      <c r="D15" s="2">
        <v>70</v>
      </c>
      <c r="E15" s="15">
        <f t="shared" si="0"/>
        <v>183</v>
      </c>
    </row>
    <row r="16" spans="1:5" x14ac:dyDescent="0.25">
      <c r="A16" s="1" t="s">
        <v>18</v>
      </c>
      <c r="B16" s="2" t="s">
        <v>19</v>
      </c>
      <c r="C16" s="2">
        <v>208</v>
      </c>
      <c r="D16" s="2">
        <v>131</v>
      </c>
      <c r="E16" s="15">
        <f t="shared" si="0"/>
        <v>339</v>
      </c>
    </row>
    <row r="17" spans="1:5" x14ac:dyDescent="0.25">
      <c r="A17" s="1" t="s">
        <v>20</v>
      </c>
      <c r="B17" s="2" t="s">
        <v>21</v>
      </c>
      <c r="C17" s="2">
        <v>199</v>
      </c>
      <c r="D17" s="2">
        <v>112</v>
      </c>
      <c r="E17" s="15">
        <f t="shared" si="0"/>
        <v>311</v>
      </c>
    </row>
    <row r="18" spans="1:5" x14ac:dyDescent="0.25">
      <c r="A18" s="1" t="s">
        <v>22</v>
      </c>
      <c r="B18" s="2" t="s">
        <v>23</v>
      </c>
      <c r="C18" s="2">
        <v>80</v>
      </c>
      <c r="D18" s="2">
        <v>61</v>
      </c>
      <c r="E18" s="15">
        <f t="shared" si="0"/>
        <v>141</v>
      </c>
    </row>
    <row r="19" spans="1:5" x14ac:dyDescent="0.25">
      <c r="A19" s="1" t="s">
        <v>24</v>
      </c>
      <c r="B19" s="2" t="s">
        <v>25</v>
      </c>
      <c r="C19" s="2">
        <v>121</v>
      </c>
      <c r="D19" s="2">
        <v>77</v>
      </c>
      <c r="E19" s="15">
        <f t="shared" si="0"/>
        <v>198</v>
      </c>
    </row>
    <row r="20" spans="1:5" x14ac:dyDescent="0.25">
      <c r="A20" s="1" t="s">
        <v>26</v>
      </c>
      <c r="B20" s="2" t="s">
        <v>27</v>
      </c>
      <c r="C20" s="2">
        <v>101</v>
      </c>
      <c r="D20" s="2">
        <v>64</v>
      </c>
      <c r="E20" s="15">
        <f t="shared" si="0"/>
        <v>165</v>
      </c>
    </row>
    <row r="21" spans="1:5" x14ac:dyDescent="0.25">
      <c r="A21" s="1" t="s">
        <v>28</v>
      </c>
      <c r="B21" s="2" t="s">
        <v>29</v>
      </c>
      <c r="C21" s="2">
        <v>2175</v>
      </c>
      <c r="D21" s="2">
        <v>1483</v>
      </c>
      <c r="E21" s="15">
        <f t="shared" si="0"/>
        <v>3658</v>
      </c>
    </row>
    <row r="22" spans="1:5" x14ac:dyDescent="0.25">
      <c r="A22" s="1" t="s">
        <v>30</v>
      </c>
      <c r="B22" s="2" t="s">
        <v>31</v>
      </c>
      <c r="C22" s="2">
        <v>217</v>
      </c>
      <c r="D22" s="2">
        <v>95</v>
      </c>
      <c r="E22" s="15">
        <f t="shared" si="0"/>
        <v>312</v>
      </c>
    </row>
    <row r="23" spans="1:5" x14ac:dyDescent="0.25">
      <c r="A23" s="1" t="s">
        <v>32</v>
      </c>
      <c r="B23" s="2" t="s">
        <v>33</v>
      </c>
      <c r="C23" s="2">
        <v>44</v>
      </c>
      <c r="D23" s="2">
        <v>31</v>
      </c>
      <c r="E23" s="15">
        <f t="shared" si="0"/>
        <v>75</v>
      </c>
    </row>
    <row r="24" spans="1:5" x14ac:dyDescent="0.25">
      <c r="A24" s="1" t="s">
        <v>34</v>
      </c>
      <c r="B24" s="2" t="s">
        <v>35</v>
      </c>
      <c r="C24" s="2">
        <v>146</v>
      </c>
      <c r="D24" s="2">
        <v>101</v>
      </c>
      <c r="E24" s="15">
        <f t="shared" si="0"/>
        <v>247</v>
      </c>
    </row>
    <row r="25" spans="1:5" x14ac:dyDescent="0.25">
      <c r="A25" s="1"/>
      <c r="B25" s="6" t="s">
        <v>40</v>
      </c>
      <c r="C25" s="14">
        <f>SUM(C8:C24)</f>
        <v>5830</v>
      </c>
      <c r="D25" s="14">
        <f>SUM(D8:D24)</f>
        <v>3749</v>
      </c>
      <c r="E25" s="15">
        <f t="shared" si="0"/>
        <v>9579</v>
      </c>
    </row>
  </sheetData>
  <mergeCells count="5"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24" sqref="H24"/>
    </sheetView>
  </sheetViews>
  <sheetFormatPr defaultRowHeight="15" x14ac:dyDescent="0.25"/>
  <cols>
    <col min="1" max="1" width="6.7109375" customWidth="1"/>
    <col min="2" max="2" width="27.42578125" customWidth="1"/>
    <col min="3" max="3" width="18.85546875" customWidth="1"/>
    <col min="4" max="4" width="18.5703125" customWidth="1"/>
    <col min="5" max="5" width="18.42578125" customWidth="1"/>
  </cols>
  <sheetData>
    <row r="1" spans="1:5" x14ac:dyDescent="0.25">
      <c r="A1" s="18" t="s">
        <v>41</v>
      </c>
      <c r="B1" s="18"/>
      <c r="C1" s="18"/>
      <c r="D1" s="18"/>
      <c r="E1" s="18"/>
    </row>
    <row r="2" spans="1:5" x14ac:dyDescent="0.25">
      <c r="A2" s="18" t="s">
        <v>39</v>
      </c>
      <c r="B2" s="18"/>
      <c r="C2" s="18"/>
      <c r="D2" s="18"/>
      <c r="E2" s="18"/>
    </row>
    <row r="4" spans="1:5" x14ac:dyDescent="0.25">
      <c r="A4" s="19" t="s">
        <v>0</v>
      </c>
      <c r="B4" s="19" t="s">
        <v>1</v>
      </c>
      <c r="C4" s="22" t="s">
        <v>47</v>
      </c>
      <c r="D4" s="23"/>
      <c r="E4" s="19" t="s">
        <v>36</v>
      </c>
    </row>
    <row r="5" spans="1:5" x14ac:dyDescent="0.25">
      <c r="A5" s="20"/>
      <c r="B5" s="20"/>
      <c r="C5" s="24"/>
      <c r="D5" s="25"/>
      <c r="E5" s="20"/>
    </row>
    <row r="6" spans="1:5" x14ac:dyDescent="0.25">
      <c r="A6" s="20"/>
      <c r="B6" s="20"/>
      <c r="C6" s="26"/>
      <c r="D6" s="27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264</v>
      </c>
      <c r="D8" s="2">
        <v>141</v>
      </c>
      <c r="E8" s="15">
        <f>C8+D8</f>
        <v>405</v>
      </c>
    </row>
    <row r="9" spans="1:5" x14ac:dyDescent="0.25">
      <c r="A9" s="3" t="s">
        <v>4</v>
      </c>
      <c r="B9" s="2" t="s">
        <v>5</v>
      </c>
      <c r="C9" s="2">
        <v>456</v>
      </c>
      <c r="D9" s="2">
        <v>297</v>
      </c>
      <c r="E9" s="15">
        <f t="shared" ref="E9:E25" si="0">C9+D9</f>
        <v>753</v>
      </c>
    </row>
    <row r="10" spans="1:5" x14ac:dyDescent="0.25">
      <c r="A10" s="4" t="s">
        <v>6</v>
      </c>
      <c r="B10" s="2" t="s">
        <v>7</v>
      </c>
      <c r="C10" s="2">
        <v>460</v>
      </c>
      <c r="D10" s="2">
        <v>316</v>
      </c>
      <c r="E10" s="15">
        <f t="shared" si="0"/>
        <v>776</v>
      </c>
    </row>
    <row r="11" spans="1:5" x14ac:dyDescent="0.25">
      <c r="A11" s="1" t="s">
        <v>8</v>
      </c>
      <c r="B11" s="2" t="s">
        <v>9</v>
      </c>
      <c r="C11" s="2">
        <v>162</v>
      </c>
      <c r="D11" s="2">
        <v>108</v>
      </c>
      <c r="E11" s="15">
        <f t="shared" si="0"/>
        <v>270</v>
      </c>
    </row>
    <row r="12" spans="1:5" x14ac:dyDescent="0.25">
      <c r="A12" s="1" t="s">
        <v>10</v>
      </c>
      <c r="B12" s="2" t="s">
        <v>11</v>
      </c>
      <c r="C12" s="2">
        <v>262</v>
      </c>
      <c r="D12" s="2">
        <v>190</v>
      </c>
      <c r="E12" s="15">
        <f t="shared" si="0"/>
        <v>452</v>
      </c>
    </row>
    <row r="13" spans="1:5" x14ac:dyDescent="0.25">
      <c r="A13" s="1" t="s">
        <v>12</v>
      </c>
      <c r="B13" s="2" t="s">
        <v>13</v>
      </c>
      <c r="C13" s="2">
        <v>503</v>
      </c>
      <c r="D13" s="2">
        <v>273</v>
      </c>
      <c r="E13" s="15">
        <f t="shared" si="0"/>
        <v>776</v>
      </c>
    </row>
    <row r="14" spans="1:5" x14ac:dyDescent="0.25">
      <c r="A14" s="1" t="s">
        <v>14</v>
      </c>
      <c r="B14" s="2" t="s">
        <v>15</v>
      </c>
      <c r="C14" s="2">
        <v>728</v>
      </c>
      <c r="D14" s="2">
        <v>451</v>
      </c>
      <c r="E14" s="15">
        <f t="shared" si="0"/>
        <v>1179</v>
      </c>
    </row>
    <row r="15" spans="1:5" x14ac:dyDescent="0.25">
      <c r="A15" s="1" t="s">
        <v>16</v>
      </c>
      <c r="B15" s="2" t="s">
        <v>17</v>
      </c>
      <c r="C15" s="2">
        <v>135</v>
      </c>
      <c r="D15" s="2">
        <v>82</v>
      </c>
      <c r="E15" s="15">
        <f t="shared" si="0"/>
        <v>217</v>
      </c>
    </row>
    <row r="16" spans="1:5" x14ac:dyDescent="0.25">
      <c r="A16" s="1" t="s">
        <v>18</v>
      </c>
      <c r="B16" s="2" t="s">
        <v>19</v>
      </c>
      <c r="C16" s="2">
        <v>291</v>
      </c>
      <c r="D16" s="2">
        <v>171</v>
      </c>
      <c r="E16" s="15">
        <f t="shared" si="0"/>
        <v>462</v>
      </c>
    </row>
    <row r="17" spans="1:5" x14ac:dyDescent="0.25">
      <c r="A17" s="1" t="s">
        <v>20</v>
      </c>
      <c r="B17" s="2" t="s">
        <v>21</v>
      </c>
      <c r="C17" s="2">
        <v>273</v>
      </c>
      <c r="D17" s="2">
        <v>154</v>
      </c>
      <c r="E17" s="15">
        <f t="shared" si="0"/>
        <v>427</v>
      </c>
    </row>
    <row r="18" spans="1:5" x14ac:dyDescent="0.25">
      <c r="A18" s="1" t="s">
        <v>22</v>
      </c>
      <c r="B18" s="2" t="s">
        <v>23</v>
      </c>
      <c r="C18" s="2">
        <v>80</v>
      </c>
      <c r="D18" s="2">
        <v>61</v>
      </c>
      <c r="E18" s="15">
        <f t="shared" si="0"/>
        <v>141</v>
      </c>
    </row>
    <row r="19" spans="1:5" x14ac:dyDescent="0.25">
      <c r="A19" s="1" t="s">
        <v>24</v>
      </c>
      <c r="B19" s="2" t="s">
        <v>25</v>
      </c>
      <c r="C19" s="2">
        <v>121</v>
      </c>
      <c r="D19" s="2">
        <v>77</v>
      </c>
      <c r="E19" s="15">
        <f t="shared" si="0"/>
        <v>198</v>
      </c>
    </row>
    <row r="20" spans="1:5" x14ac:dyDescent="0.25">
      <c r="A20" s="1" t="s">
        <v>26</v>
      </c>
      <c r="B20" s="2" t="s">
        <v>27</v>
      </c>
      <c r="C20" s="2">
        <v>106</v>
      </c>
      <c r="D20" s="2">
        <v>67</v>
      </c>
      <c r="E20" s="15">
        <f t="shared" si="0"/>
        <v>173</v>
      </c>
    </row>
    <row r="21" spans="1:5" x14ac:dyDescent="0.25">
      <c r="A21" s="1" t="s">
        <v>28</v>
      </c>
      <c r="B21" s="2" t="s">
        <v>29</v>
      </c>
      <c r="C21" s="2">
        <v>2694</v>
      </c>
      <c r="D21" s="2">
        <v>1794</v>
      </c>
      <c r="E21" s="15">
        <f t="shared" si="0"/>
        <v>4488</v>
      </c>
    </row>
    <row r="22" spans="1:5" x14ac:dyDescent="0.25">
      <c r="A22" s="1" t="s">
        <v>30</v>
      </c>
      <c r="B22" s="2" t="s">
        <v>31</v>
      </c>
      <c r="C22" s="2">
        <v>238</v>
      </c>
      <c r="D22" s="2">
        <v>104</v>
      </c>
      <c r="E22" s="15">
        <f t="shared" si="0"/>
        <v>342</v>
      </c>
    </row>
    <row r="23" spans="1:5" x14ac:dyDescent="0.25">
      <c r="A23" s="1" t="s">
        <v>32</v>
      </c>
      <c r="B23" s="2" t="s">
        <v>33</v>
      </c>
      <c r="C23" s="2">
        <v>44</v>
      </c>
      <c r="D23" s="2">
        <v>31</v>
      </c>
      <c r="E23" s="15">
        <f t="shared" si="0"/>
        <v>75</v>
      </c>
    </row>
    <row r="24" spans="1:5" x14ac:dyDescent="0.25">
      <c r="A24" s="1" t="s">
        <v>34</v>
      </c>
      <c r="B24" s="2" t="s">
        <v>35</v>
      </c>
      <c r="C24" s="2">
        <v>233</v>
      </c>
      <c r="D24" s="2">
        <v>154</v>
      </c>
      <c r="E24" s="15">
        <f t="shared" si="0"/>
        <v>387</v>
      </c>
    </row>
    <row r="25" spans="1:5" x14ac:dyDescent="0.25">
      <c r="A25" s="1"/>
      <c r="B25" s="6" t="s">
        <v>40</v>
      </c>
      <c r="C25" s="14">
        <f>SUM(C8:C24)</f>
        <v>7050</v>
      </c>
      <c r="D25" s="14">
        <f>SUM(D8:D24)</f>
        <v>4471</v>
      </c>
      <c r="E25" s="15">
        <f t="shared" si="0"/>
        <v>11521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31" sqref="F31"/>
    </sheetView>
  </sheetViews>
  <sheetFormatPr defaultRowHeight="15" x14ac:dyDescent="0.25"/>
  <cols>
    <col min="1" max="1" width="6.42578125" customWidth="1"/>
    <col min="2" max="2" width="27" customWidth="1"/>
    <col min="3" max="3" width="15.85546875" customWidth="1"/>
    <col min="4" max="4" width="17.140625" customWidth="1"/>
    <col min="5" max="5" width="26.140625" customWidth="1"/>
  </cols>
  <sheetData>
    <row r="1" spans="1:5" x14ac:dyDescent="0.25">
      <c r="A1" s="18" t="s">
        <v>41</v>
      </c>
      <c r="B1" s="18"/>
      <c r="C1" s="18"/>
      <c r="D1" s="18"/>
      <c r="E1" s="18"/>
    </row>
    <row r="2" spans="1:5" x14ac:dyDescent="0.25">
      <c r="A2" s="18" t="s">
        <v>39</v>
      </c>
      <c r="B2" s="18"/>
      <c r="C2" s="18"/>
      <c r="D2" s="18"/>
      <c r="E2" s="18"/>
    </row>
    <row r="4" spans="1:5" x14ac:dyDescent="0.25">
      <c r="A4" s="19" t="s">
        <v>0</v>
      </c>
      <c r="B4" s="19" t="s">
        <v>1</v>
      </c>
      <c r="C4" s="22" t="s">
        <v>44</v>
      </c>
      <c r="D4" s="23"/>
      <c r="E4" s="19" t="s">
        <v>36</v>
      </c>
    </row>
    <row r="5" spans="1:5" x14ac:dyDescent="0.25">
      <c r="A5" s="20"/>
      <c r="B5" s="20"/>
      <c r="C5" s="24"/>
      <c r="D5" s="25"/>
      <c r="E5" s="20"/>
    </row>
    <row r="6" spans="1:5" x14ac:dyDescent="0.25">
      <c r="A6" s="20"/>
      <c r="B6" s="20"/>
      <c r="C6" s="26"/>
      <c r="D6" s="27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23</v>
      </c>
      <c r="D8" s="2">
        <v>15</v>
      </c>
      <c r="E8" s="15">
        <f>C8+D8</f>
        <v>38</v>
      </c>
    </row>
    <row r="9" spans="1:5" x14ac:dyDescent="0.25">
      <c r="A9" s="3" t="s">
        <v>4</v>
      </c>
      <c r="B9" s="2" t="s">
        <v>5</v>
      </c>
      <c r="C9" s="2">
        <v>33</v>
      </c>
      <c r="D9" s="2">
        <v>20</v>
      </c>
      <c r="E9" s="15">
        <f t="shared" ref="E9:E25" si="0">C9+D9</f>
        <v>53</v>
      </c>
    </row>
    <row r="10" spans="1:5" x14ac:dyDescent="0.25">
      <c r="A10" s="4" t="s">
        <v>6</v>
      </c>
      <c r="B10" s="2" t="s">
        <v>7</v>
      </c>
      <c r="C10" s="2">
        <v>113</v>
      </c>
      <c r="D10" s="2">
        <v>76</v>
      </c>
      <c r="E10" s="15">
        <f t="shared" si="0"/>
        <v>189</v>
      </c>
    </row>
    <row r="11" spans="1:5" x14ac:dyDescent="0.25">
      <c r="A11" s="1" t="s">
        <v>8</v>
      </c>
      <c r="B11" s="2" t="s">
        <v>9</v>
      </c>
      <c r="C11" s="2">
        <v>19</v>
      </c>
      <c r="D11" s="2">
        <v>12</v>
      </c>
      <c r="E11" s="15">
        <f t="shared" si="0"/>
        <v>31</v>
      </c>
    </row>
    <row r="12" spans="1:5" x14ac:dyDescent="0.25">
      <c r="A12" s="1" t="s">
        <v>10</v>
      </c>
      <c r="B12" s="2" t="s">
        <v>11</v>
      </c>
      <c r="C12" s="2">
        <v>48</v>
      </c>
      <c r="D12" s="2">
        <v>37</v>
      </c>
      <c r="E12" s="15">
        <f t="shared" si="0"/>
        <v>85</v>
      </c>
    </row>
    <row r="13" spans="1:5" x14ac:dyDescent="0.25">
      <c r="A13" s="1" t="s">
        <v>12</v>
      </c>
      <c r="B13" s="2" t="s">
        <v>13</v>
      </c>
      <c r="C13" s="2">
        <v>90</v>
      </c>
      <c r="D13" s="2">
        <v>54</v>
      </c>
      <c r="E13" s="15">
        <f t="shared" si="0"/>
        <v>144</v>
      </c>
    </row>
    <row r="14" spans="1:5" x14ac:dyDescent="0.25">
      <c r="A14" s="1" t="s">
        <v>14</v>
      </c>
      <c r="B14" s="2" t="s">
        <v>15</v>
      </c>
      <c r="C14" s="2">
        <v>83</v>
      </c>
      <c r="D14" s="2">
        <v>38</v>
      </c>
      <c r="E14" s="15">
        <f t="shared" si="0"/>
        <v>121</v>
      </c>
    </row>
    <row r="15" spans="1:5" x14ac:dyDescent="0.25">
      <c r="A15" s="1" t="s">
        <v>16</v>
      </c>
      <c r="B15" s="2" t="s">
        <v>17</v>
      </c>
      <c r="C15" s="2">
        <v>22</v>
      </c>
      <c r="D15" s="2">
        <v>12</v>
      </c>
      <c r="E15" s="15">
        <f t="shared" si="0"/>
        <v>34</v>
      </c>
    </row>
    <row r="16" spans="1:5" x14ac:dyDescent="0.25">
      <c r="A16" s="1" t="s">
        <v>18</v>
      </c>
      <c r="B16" s="2" t="s">
        <v>19</v>
      </c>
      <c r="C16" s="2">
        <v>83</v>
      </c>
      <c r="D16" s="2">
        <v>40</v>
      </c>
      <c r="E16" s="15">
        <f t="shared" si="0"/>
        <v>123</v>
      </c>
    </row>
    <row r="17" spans="1:5" x14ac:dyDescent="0.25">
      <c r="A17" s="1" t="s">
        <v>20</v>
      </c>
      <c r="B17" s="2" t="s">
        <v>21</v>
      </c>
      <c r="C17" s="2">
        <v>74</v>
      </c>
      <c r="D17" s="2">
        <v>42</v>
      </c>
      <c r="E17" s="15">
        <f t="shared" si="0"/>
        <v>116</v>
      </c>
    </row>
    <row r="18" spans="1:5" x14ac:dyDescent="0.25">
      <c r="A18" s="1" t="s">
        <v>22</v>
      </c>
      <c r="B18" s="2" t="s">
        <v>23</v>
      </c>
      <c r="C18" s="2">
        <v>0</v>
      </c>
      <c r="D18" s="2">
        <v>0</v>
      </c>
      <c r="E18" s="16" t="s">
        <v>45</v>
      </c>
    </row>
    <row r="19" spans="1:5" x14ac:dyDescent="0.25">
      <c r="A19" s="1" t="s">
        <v>24</v>
      </c>
      <c r="B19" s="2" t="s">
        <v>25</v>
      </c>
      <c r="C19" s="2">
        <v>0</v>
      </c>
      <c r="D19" s="2">
        <v>0</v>
      </c>
      <c r="E19" s="16" t="s">
        <v>45</v>
      </c>
    </row>
    <row r="20" spans="1:5" x14ac:dyDescent="0.25">
      <c r="A20" s="1" t="s">
        <v>26</v>
      </c>
      <c r="B20" s="2" t="s">
        <v>27</v>
      </c>
      <c r="C20" s="2">
        <v>5</v>
      </c>
      <c r="D20" s="2">
        <v>3</v>
      </c>
      <c r="E20" s="15">
        <f t="shared" si="0"/>
        <v>8</v>
      </c>
    </row>
    <row r="21" spans="1:5" x14ac:dyDescent="0.25">
      <c r="A21" s="1" t="s">
        <v>28</v>
      </c>
      <c r="B21" s="2" t="s">
        <v>29</v>
      </c>
      <c r="C21" s="2">
        <v>519</v>
      </c>
      <c r="D21" s="2">
        <v>311</v>
      </c>
      <c r="E21" s="15">
        <f t="shared" si="0"/>
        <v>830</v>
      </c>
    </row>
    <row r="22" spans="1:5" x14ac:dyDescent="0.25">
      <c r="A22" s="1" t="s">
        <v>30</v>
      </c>
      <c r="B22" s="2" t="s">
        <v>31</v>
      </c>
      <c r="C22" s="2">
        <v>21</v>
      </c>
      <c r="D22" s="2">
        <v>9</v>
      </c>
      <c r="E22" s="15">
        <f t="shared" si="0"/>
        <v>30</v>
      </c>
    </row>
    <row r="23" spans="1:5" x14ac:dyDescent="0.25">
      <c r="A23" s="1" t="s">
        <v>32</v>
      </c>
      <c r="B23" s="2" t="s">
        <v>33</v>
      </c>
      <c r="C23" s="2">
        <v>0</v>
      </c>
      <c r="D23" s="2">
        <v>0</v>
      </c>
      <c r="E23" s="16" t="s">
        <v>45</v>
      </c>
    </row>
    <row r="24" spans="1:5" x14ac:dyDescent="0.25">
      <c r="A24" s="1" t="s">
        <v>34</v>
      </c>
      <c r="B24" s="2" t="s">
        <v>35</v>
      </c>
      <c r="C24" s="2">
        <v>87</v>
      </c>
      <c r="D24" s="2">
        <v>53</v>
      </c>
      <c r="E24" s="15">
        <f t="shared" si="0"/>
        <v>140</v>
      </c>
    </row>
    <row r="25" spans="1:5" x14ac:dyDescent="0.25">
      <c r="A25" s="1"/>
      <c r="B25" s="6" t="s">
        <v>40</v>
      </c>
      <c r="C25" s="14">
        <f>SUM(C8:C24)</f>
        <v>1220</v>
      </c>
      <c r="D25" s="14">
        <f>SUM(D8:D24)</f>
        <v>722</v>
      </c>
      <c r="E25" s="13">
        <f t="shared" si="0"/>
        <v>1942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30" sqref="F30"/>
    </sheetView>
  </sheetViews>
  <sheetFormatPr defaultRowHeight="15" x14ac:dyDescent="0.25"/>
  <cols>
    <col min="1" max="1" width="3.85546875" customWidth="1"/>
    <col min="2" max="2" width="5.5703125" customWidth="1"/>
    <col min="3" max="3" width="25.85546875" customWidth="1"/>
    <col min="4" max="4" width="15.5703125" customWidth="1"/>
    <col min="5" max="5" width="15.85546875" customWidth="1"/>
    <col min="6" max="6" width="17.5703125" customWidth="1"/>
    <col min="7" max="7" width="15.7109375" customWidth="1"/>
  </cols>
  <sheetData>
    <row r="1" spans="1:7" x14ac:dyDescent="0.25">
      <c r="A1" s="18" t="s">
        <v>41</v>
      </c>
      <c r="B1" s="18"/>
      <c r="C1" s="18"/>
      <c r="D1" s="18"/>
      <c r="E1" s="18"/>
      <c r="F1" s="18"/>
      <c r="G1" s="18"/>
    </row>
    <row r="2" spans="1:7" x14ac:dyDescent="0.25">
      <c r="B2" s="18" t="s">
        <v>39</v>
      </c>
      <c r="C2" s="18"/>
      <c r="D2" s="18"/>
      <c r="E2" s="18"/>
      <c r="F2" s="18"/>
    </row>
    <row r="4" spans="1:7" ht="15" customHeight="1" x14ac:dyDescent="0.25">
      <c r="B4" s="19" t="s">
        <v>0</v>
      </c>
      <c r="C4" s="19" t="s">
        <v>1</v>
      </c>
      <c r="D4" s="22" t="s">
        <v>43</v>
      </c>
      <c r="E4" s="23"/>
      <c r="F4" s="19" t="s">
        <v>36</v>
      </c>
    </row>
    <row r="5" spans="1:7" x14ac:dyDescent="0.25">
      <c r="B5" s="20"/>
      <c r="C5" s="20"/>
      <c r="D5" s="24"/>
      <c r="E5" s="25"/>
      <c r="F5" s="20"/>
    </row>
    <row r="6" spans="1:7" x14ac:dyDescent="0.25">
      <c r="B6" s="20"/>
      <c r="C6" s="20"/>
      <c r="D6" s="26"/>
      <c r="E6" s="27"/>
      <c r="F6" s="20"/>
    </row>
    <row r="7" spans="1:7" x14ac:dyDescent="0.25">
      <c r="B7" s="21"/>
      <c r="C7" s="21"/>
      <c r="D7" s="5" t="s">
        <v>37</v>
      </c>
      <c r="E7" s="5" t="s">
        <v>38</v>
      </c>
      <c r="F7" s="21"/>
    </row>
    <row r="8" spans="1:7" x14ac:dyDescent="0.25">
      <c r="B8" s="1" t="s">
        <v>2</v>
      </c>
      <c r="C8" s="2" t="s">
        <v>3</v>
      </c>
      <c r="D8" s="2">
        <v>318</v>
      </c>
      <c r="E8" s="2">
        <v>168</v>
      </c>
      <c r="F8" s="13">
        <f>D8+E8</f>
        <v>486</v>
      </c>
    </row>
    <row r="9" spans="1:7" x14ac:dyDescent="0.25">
      <c r="B9" s="3" t="s">
        <v>4</v>
      </c>
      <c r="C9" s="2" t="s">
        <v>5</v>
      </c>
      <c r="D9" s="2">
        <v>518</v>
      </c>
      <c r="E9" s="2">
        <v>323</v>
      </c>
      <c r="F9" s="13">
        <f t="shared" ref="F9:F25" si="0">D9+E9</f>
        <v>841</v>
      </c>
    </row>
    <row r="10" spans="1:7" x14ac:dyDescent="0.25">
      <c r="B10" s="4" t="s">
        <v>6</v>
      </c>
      <c r="C10" s="2" t="s">
        <v>7</v>
      </c>
      <c r="D10" s="2">
        <v>615</v>
      </c>
      <c r="E10" s="2">
        <v>399</v>
      </c>
      <c r="F10" s="13">
        <f t="shared" si="0"/>
        <v>1014</v>
      </c>
    </row>
    <row r="11" spans="1:7" x14ac:dyDescent="0.25">
      <c r="B11" s="1" t="s">
        <v>8</v>
      </c>
      <c r="C11" s="2" t="s">
        <v>9</v>
      </c>
      <c r="D11" s="2">
        <v>236</v>
      </c>
      <c r="E11" s="2">
        <v>148</v>
      </c>
      <c r="F11" s="13">
        <f t="shared" si="0"/>
        <v>384</v>
      </c>
    </row>
    <row r="12" spans="1:7" x14ac:dyDescent="0.25">
      <c r="B12" s="1" t="s">
        <v>10</v>
      </c>
      <c r="C12" s="2" t="s">
        <v>11</v>
      </c>
      <c r="D12" s="2">
        <v>328</v>
      </c>
      <c r="E12" s="2">
        <v>225</v>
      </c>
      <c r="F12" s="13">
        <f t="shared" si="0"/>
        <v>553</v>
      </c>
    </row>
    <row r="13" spans="1:7" x14ac:dyDescent="0.25">
      <c r="B13" s="1" t="s">
        <v>12</v>
      </c>
      <c r="C13" s="2" t="s">
        <v>13</v>
      </c>
      <c r="D13" s="2">
        <v>579</v>
      </c>
      <c r="E13" s="2">
        <v>312</v>
      </c>
      <c r="F13" s="13">
        <f t="shared" si="0"/>
        <v>891</v>
      </c>
    </row>
    <row r="14" spans="1:7" x14ac:dyDescent="0.25">
      <c r="B14" s="1" t="s">
        <v>14</v>
      </c>
      <c r="C14" s="2" t="s">
        <v>15</v>
      </c>
      <c r="D14" s="2">
        <v>973</v>
      </c>
      <c r="E14" s="2">
        <v>591</v>
      </c>
      <c r="F14" s="13">
        <f t="shared" si="0"/>
        <v>1564</v>
      </c>
    </row>
    <row r="15" spans="1:7" x14ac:dyDescent="0.25">
      <c r="B15" s="1" t="s">
        <v>16</v>
      </c>
      <c r="C15" s="2" t="s">
        <v>17</v>
      </c>
      <c r="D15" s="2">
        <v>158</v>
      </c>
      <c r="E15" s="2">
        <v>95</v>
      </c>
      <c r="F15" s="13">
        <f t="shared" si="0"/>
        <v>253</v>
      </c>
    </row>
    <row r="16" spans="1:7" x14ac:dyDescent="0.25">
      <c r="B16" s="1" t="s">
        <v>18</v>
      </c>
      <c r="C16" s="2" t="s">
        <v>19</v>
      </c>
      <c r="D16" s="2">
        <v>352</v>
      </c>
      <c r="E16" s="2">
        <v>225</v>
      </c>
      <c r="F16" s="13">
        <f t="shared" si="0"/>
        <v>577</v>
      </c>
    </row>
    <row r="17" spans="2:6" x14ac:dyDescent="0.25">
      <c r="B17" s="1" t="s">
        <v>20</v>
      </c>
      <c r="C17" s="2" t="s">
        <v>21</v>
      </c>
      <c r="D17" s="2">
        <v>368</v>
      </c>
      <c r="E17" s="2">
        <v>194</v>
      </c>
      <c r="F17" s="13">
        <f t="shared" si="0"/>
        <v>562</v>
      </c>
    </row>
    <row r="18" spans="2:6" x14ac:dyDescent="0.25">
      <c r="B18" s="1" t="s">
        <v>22</v>
      </c>
      <c r="C18" s="2" t="s">
        <v>23</v>
      </c>
      <c r="D18" s="2">
        <v>108</v>
      </c>
      <c r="E18" s="2">
        <v>76</v>
      </c>
      <c r="F18" s="13">
        <f t="shared" si="0"/>
        <v>184</v>
      </c>
    </row>
    <row r="19" spans="2:6" x14ac:dyDescent="0.25">
      <c r="B19" s="1" t="s">
        <v>24</v>
      </c>
      <c r="C19" s="2" t="s">
        <v>25</v>
      </c>
      <c r="D19" s="2">
        <v>140</v>
      </c>
      <c r="E19" s="2">
        <v>94</v>
      </c>
      <c r="F19" s="13">
        <f t="shared" si="0"/>
        <v>234</v>
      </c>
    </row>
    <row r="20" spans="2:6" x14ac:dyDescent="0.25">
      <c r="B20" s="1" t="s">
        <v>26</v>
      </c>
      <c r="C20" s="2" t="s">
        <v>27</v>
      </c>
      <c r="D20" s="2">
        <v>190</v>
      </c>
      <c r="E20" s="2">
        <v>114</v>
      </c>
      <c r="F20" s="13">
        <f t="shared" si="0"/>
        <v>304</v>
      </c>
    </row>
    <row r="21" spans="2:6" x14ac:dyDescent="0.25">
      <c r="B21" s="1" t="s">
        <v>28</v>
      </c>
      <c r="C21" s="2" t="s">
        <v>29</v>
      </c>
      <c r="D21" s="2">
        <v>3015</v>
      </c>
      <c r="E21" s="2">
        <v>1978</v>
      </c>
      <c r="F21" s="13">
        <f t="shared" si="0"/>
        <v>4993</v>
      </c>
    </row>
    <row r="22" spans="2:6" x14ac:dyDescent="0.25">
      <c r="B22" s="1" t="s">
        <v>30</v>
      </c>
      <c r="C22" s="2" t="s">
        <v>31</v>
      </c>
      <c r="D22" s="2">
        <v>300</v>
      </c>
      <c r="E22" s="2">
        <v>132</v>
      </c>
      <c r="F22" s="13">
        <f t="shared" si="0"/>
        <v>432</v>
      </c>
    </row>
    <row r="23" spans="2:6" x14ac:dyDescent="0.25">
      <c r="B23" s="1" t="s">
        <v>32</v>
      </c>
      <c r="C23" s="2" t="s">
        <v>33</v>
      </c>
      <c r="D23" s="2">
        <v>69</v>
      </c>
      <c r="E23" s="2">
        <v>55</v>
      </c>
      <c r="F23" s="13">
        <f t="shared" si="0"/>
        <v>124</v>
      </c>
    </row>
    <row r="24" spans="2:6" x14ac:dyDescent="0.25">
      <c r="B24" s="1" t="s">
        <v>34</v>
      </c>
      <c r="C24" s="2" t="s">
        <v>35</v>
      </c>
      <c r="D24" s="2">
        <v>251</v>
      </c>
      <c r="E24" s="2">
        <v>172</v>
      </c>
      <c r="F24" s="13">
        <f t="shared" si="0"/>
        <v>423</v>
      </c>
    </row>
    <row r="25" spans="2:6" x14ac:dyDescent="0.25">
      <c r="B25" s="1"/>
      <c r="C25" s="6" t="s">
        <v>40</v>
      </c>
      <c r="D25" s="14">
        <f>SUM(D8:D24)</f>
        <v>8518</v>
      </c>
      <c r="E25" s="14">
        <f>SUM(E8:E24)</f>
        <v>5301</v>
      </c>
      <c r="F25" s="13">
        <f t="shared" si="0"/>
        <v>13819</v>
      </c>
    </row>
  </sheetData>
  <mergeCells count="6">
    <mergeCell ref="A1:G1"/>
    <mergeCell ref="B2:F2"/>
    <mergeCell ref="B4:B7"/>
    <mergeCell ref="C4:C7"/>
    <mergeCell ref="D4:E6"/>
    <mergeCell ref="F4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Jumlah Angka Kesembuhan dan Pen</vt:lpstr>
      <vt:lpstr>Jumlah Angka Pengobatan</vt:lpstr>
      <vt:lpstr>Jumlah Angka Keberhasilan</vt:lpstr>
      <vt:lpstr>Jumlah Angka Kesembuhan</vt:lpstr>
      <vt:lpstr>Jumlah Semua Kasus Tuberkulosis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2025-11-06T03:34:32Z</dcterms:modified>
</cp:coreProperties>
</file>