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inas Kesehatan_Berdasarkan Gender\"/>
    </mc:Choice>
  </mc:AlternateContent>
  <bookViews>
    <workbookView xWindow="13635" yWindow="15" windowWidth="15120" windowHeight="13410"/>
  </bookViews>
  <sheets>
    <sheet name="Jumlah Kasus Penyakit" sheetId="9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5" i="9" l="1"/>
  <c r="M56" i="9"/>
  <c r="M57" i="9"/>
  <c r="M58" i="9"/>
  <c r="M59" i="9"/>
  <c r="M60" i="9"/>
  <c r="M61" i="9"/>
  <c r="M62" i="9"/>
  <c r="M63" i="9"/>
  <c r="M64" i="9"/>
  <c r="M65" i="9"/>
  <c r="M66" i="9"/>
  <c r="M67" i="9"/>
  <c r="M68" i="9"/>
  <c r="M70" i="9"/>
  <c r="L71" i="9"/>
  <c r="K71" i="9"/>
  <c r="M71" i="9" s="1"/>
  <c r="M54" i="9"/>
  <c r="E58" i="9"/>
  <c r="E59" i="9"/>
  <c r="E71" i="9"/>
  <c r="D71" i="9"/>
  <c r="E54" i="9"/>
  <c r="C71" i="9"/>
  <c r="L26" i="9"/>
  <c r="M26" i="9" s="1"/>
  <c r="M12" i="9"/>
  <c r="M14" i="9"/>
  <c r="M15" i="9"/>
  <c r="M20" i="9"/>
  <c r="M22" i="9"/>
  <c r="M24" i="9"/>
  <c r="K26" i="9"/>
  <c r="D26" i="9"/>
  <c r="E15" i="9"/>
  <c r="E22" i="9"/>
  <c r="C26" i="9"/>
  <c r="E26" i="9" s="1"/>
</calcChain>
</file>

<file path=xl/sharedStrings.xml><?xml version="1.0" encoding="utf-8"?>
<sst xmlns="http://schemas.openxmlformats.org/spreadsheetml/2006/main" count="307" uniqueCount="49">
  <si>
    <t>No.</t>
  </si>
  <si>
    <t>Kabupaten/Kota</t>
  </si>
  <si>
    <t>1</t>
  </si>
  <si>
    <t>Ogan Komering Ulu</t>
  </si>
  <si>
    <t>2</t>
  </si>
  <si>
    <t>Ogan Komering Ilir</t>
  </si>
  <si>
    <t>3</t>
  </si>
  <si>
    <t>Muara Enim</t>
  </si>
  <si>
    <t>4</t>
  </si>
  <si>
    <t>Lahat</t>
  </si>
  <si>
    <t>5</t>
  </si>
  <si>
    <t>Musi Rawas</t>
  </si>
  <si>
    <t>6</t>
  </si>
  <si>
    <t>Musi Banyuasin</t>
  </si>
  <si>
    <t>7</t>
  </si>
  <si>
    <t>Banyuasin</t>
  </si>
  <si>
    <t>8</t>
  </si>
  <si>
    <t>OKU Selatan</t>
  </si>
  <si>
    <t>9</t>
  </si>
  <si>
    <t>OKU Timur</t>
  </si>
  <si>
    <t>10</t>
  </si>
  <si>
    <t>Ogan Ilir</t>
  </si>
  <si>
    <t>11</t>
  </si>
  <si>
    <t>Empat Lawang</t>
  </si>
  <si>
    <t>12</t>
  </si>
  <si>
    <t>Penukal Abab Lematang Ilir</t>
  </si>
  <si>
    <t>13</t>
  </si>
  <si>
    <t>Musi Rawas Utara</t>
  </si>
  <si>
    <t>14</t>
  </si>
  <si>
    <t>Palembang</t>
  </si>
  <si>
    <t>15</t>
  </si>
  <si>
    <t>Prabumulih</t>
  </si>
  <si>
    <t>16</t>
  </si>
  <si>
    <t>Pagar Alam</t>
  </si>
  <si>
    <t>17</t>
  </si>
  <si>
    <t>Lubuk Linggau</t>
  </si>
  <si>
    <t>Jumlah</t>
  </si>
  <si>
    <t>Laki-laki</t>
  </si>
  <si>
    <t>Perempuan</t>
  </si>
  <si>
    <t>di Kabupaten/Kota Sumatera Selatan pada Tahun 2022</t>
  </si>
  <si>
    <t>Total</t>
  </si>
  <si>
    <t>0</t>
  </si>
  <si>
    <t xml:space="preserve">Jumlah Kasus Penyakit Yang Dapat Dicegah Dengan Imunisasi </t>
  </si>
  <si>
    <t>Difteri</t>
  </si>
  <si>
    <t>Pertusis</t>
  </si>
  <si>
    <t>Tetanus Neonatorum</t>
  </si>
  <si>
    <t>Suspek Campak</t>
  </si>
  <si>
    <t>Hepatitis B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</si>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</sst>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quotePrefix="1" applyBorder="1" applyAlignment="1">
      <alignment horizontal="center"/>
    </xf>
    <xf numFmtId="3" fontId="0" fillId="0" borderId="1" xfId="0" applyNumberFormat="1" applyBorder="1"/>
    <xf numFmtId="16" fontId="0" fillId="0" borderId="1" xfId="0" quotePrefix="1" applyNumberFormat="1" applyBorder="1" applyAlignment="1">
      <alignment horizontal="center"/>
    </xf>
    <xf numFmtId="17" fontId="0" fillId="0" borderId="1" xfId="0" quotePrefix="1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3" fillId="2" borderId="0" xfId="0" quotePrefix="1" applyFont="1" applyFill="1" applyBorder="1" applyAlignment="1">
      <alignment horizontal="center"/>
    </xf>
    <xf numFmtId="165" fontId="0" fillId="0" borderId="0" xfId="0" applyNumberFormat="1" applyBorder="1"/>
    <xf numFmtId="165" fontId="0" fillId="0" borderId="0" xfId="1" applyNumberFormat="1" applyFont="1" applyBorder="1"/>
    <xf numFmtId="165" fontId="2" fillId="0" borderId="0" xfId="0" applyNumberFormat="1" applyFont="1" applyBorder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165" fontId="0" fillId="0" borderId="1" xfId="0" quotePrefix="1" applyNumberForma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quotePrefix="1" applyBorder="1" applyAlignment="1">
      <alignment horizontal="center" vertical="center"/>
    </xf>
    <xf numFmtId="0" fontId="0" fillId="0" borderId="6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10" xfId="0" quotePrefix="1" applyBorder="1" applyAlignment="1">
      <alignment horizontal="center" vertical="center"/>
    </xf>
    <xf numFmtId="0" fontId="0" fillId="0" borderId="7" xfId="0" quotePrefix="1" applyBorder="1" applyAlignment="1">
      <alignment horizontal="center" vertical="center"/>
    </xf>
    <xf numFmtId="0" fontId="0" fillId="0" borderId="8" xfId="0" quotePrefix="1" applyBorder="1" applyAlignment="1">
      <alignment horizontal="center" vertical="center"/>
    </xf>
    <xf numFmtId="3" fontId="0" fillId="0" borderId="1" xfId="0" quotePrefix="1" applyNumberFormat="1" applyBorder="1" applyAlignment="1">
      <alignment horizontal="right"/>
    </xf>
    <xf numFmtId="3" fontId="2" fillId="0" borderId="1" xfId="0" quotePrefix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1"/>
  <sheetViews>
    <sheetView tabSelected="1" topLeftCell="Q1" zoomScale="86" zoomScaleNormal="86" workbookViewId="0">
      <selection activeCell="S32" sqref="S32"/>
    </sheetView>
  </sheetViews>
  <sheetFormatPr defaultRowHeight="15" x14ac:dyDescent="0.25"/>
  <cols>
    <col min="1" max="1" width="6.5703125" customWidth="1"/>
    <col min="2" max="2" width="28.140625" customWidth="1"/>
    <col min="3" max="3" width="12.28515625" customWidth="1"/>
    <col min="4" max="4" width="14.140625" customWidth="1"/>
    <col min="5" max="5" width="12.42578125" customWidth="1"/>
    <col min="6" max="6" width="10.85546875" customWidth="1"/>
    <col min="8" max="8" width="6.28515625" customWidth="1"/>
    <col min="9" max="9" width="6.7109375" customWidth="1"/>
    <col min="10" max="10" width="28.28515625" customWidth="1"/>
    <col min="11" max="11" width="13.42578125" customWidth="1"/>
    <col min="12" max="12" width="12.5703125" customWidth="1"/>
    <col min="13" max="13" width="13.42578125" customWidth="1"/>
    <col min="14" max="15" width="9.140625" customWidth="1"/>
    <col min="17" max="17" width="25" customWidth="1"/>
    <col min="18" max="18" width="11.42578125" customWidth="1"/>
    <col min="19" max="19" width="11.28515625" customWidth="1"/>
    <col min="20" max="20" width="13.5703125" customWidth="1"/>
  </cols>
  <sheetData>
    <row r="1" spans="1:20" x14ac:dyDescent="0.25">
      <c r="P1" s="17" t="s">
        <v>42</v>
      </c>
      <c r="Q1" s="17"/>
      <c r="R1" s="17"/>
      <c r="S1" s="17"/>
      <c r="T1" s="17"/>
    </row>
    <row r="2" spans="1:20" x14ac:dyDescent="0.25">
      <c r="A2" s="17" t="s">
        <v>42</v>
      </c>
      <c r="B2" s="17"/>
      <c r="C2" s="17"/>
      <c r="D2" s="17"/>
      <c r="E2" s="17"/>
      <c r="F2" s="7"/>
      <c r="G2" s="7"/>
      <c r="I2" s="17" t="s">
        <v>42</v>
      </c>
      <c r="J2" s="17"/>
      <c r="K2" s="17"/>
      <c r="L2" s="17"/>
      <c r="M2" s="17"/>
      <c r="P2" s="17" t="s">
        <v>39</v>
      </c>
      <c r="Q2" s="17"/>
      <c r="R2" s="17"/>
      <c r="S2" s="17"/>
      <c r="T2" s="17"/>
    </row>
    <row r="3" spans="1:20" x14ac:dyDescent="0.25">
      <c r="A3" s="17" t="s">
        <v>39</v>
      </c>
      <c r="B3" s="17"/>
      <c r="C3" s="17"/>
      <c r="D3" s="17"/>
      <c r="E3" s="17"/>
      <c r="F3" s="7"/>
      <c r="G3" s="7"/>
      <c r="I3" s="17" t="s">
        <v>39</v>
      </c>
      <c r="J3" s="17"/>
      <c r="K3" s="17"/>
      <c r="L3" s="17"/>
      <c r="M3" s="17"/>
    </row>
    <row r="4" spans="1:20" x14ac:dyDescent="0.25">
      <c r="P4" s="18" t="s">
        <v>0</v>
      </c>
      <c r="Q4" s="18" t="s">
        <v>1</v>
      </c>
      <c r="R4" s="21" t="s">
        <v>47</v>
      </c>
      <c r="S4" s="22"/>
      <c r="T4" s="18" t="s">
        <v>36</v>
      </c>
    </row>
    <row r="5" spans="1:20" ht="15" customHeight="1" x14ac:dyDescent="0.25">
      <c r="A5" s="18" t="s">
        <v>0</v>
      </c>
      <c r="B5" s="18" t="s">
        <v>1</v>
      </c>
      <c r="C5" s="21" t="s">
        <v>43</v>
      </c>
      <c r="D5" s="22"/>
      <c r="E5" s="18" t="s">
        <v>36</v>
      </c>
      <c r="F5" s="8"/>
      <c r="I5" s="18" t="s">
        <v>0</v>
      </c>
      <c r="J5" s="18" t="s">
        <v>1</v>
      </c>
      <c r="K5" s="21" t="s">
        <v>44</v>
      </c>
      <c r="L5" s="22"/>
      <c r="M5" s="18" t="s">
        <v>36</v>
      </c>
      <c r="P5" s="19"/>
      <c r="Q5" s="19"/>
      <c r="R5" s="23"/>
      <c r="S5" s="24"/>
      <c r="T5" s="19"/>
    </row>
    <row r="6" spans="1:20" x14ac:dyDescent="0.25">
      <c r="A6" s="19"/>
      <c r="B6" s="19"/>
      <c r="C6" s="23"/>
      <c r="D6" s="24"/>
      <c r="E6" s="19"/>
      <c r="F6" s="8"/>
      <c r="I6" s="19"/>
      <c r="J6" s="19"/>
      <c r="K6" s="23"/>
      <c r="L6" s="24"/>
      <c r="M6" s="19"/>
      <c r="P6" s="19"/>
      <c r="Q6" s="19"/>
      <c r="R6" s="25"/>
      <c r="S6" s="26"/>
      <c r="T6" s="19"/>
    </row>
    <row r="7" spans="1:20" ht="15" customHeight="1" x14ac:dyDescent="0.25">
      <c r="A7" s="19"/>
      <c r="B7" s="19"/>
      <c r="C7" s="25"/>
      <c r="D7" s="26"/>
      <c r="E7" s="19"/>
      <c r="F7" s="8"/>
      <c r="I7" s="19"/>
      <c r="J7" s="19"/>
      <c r="K7" s="25"/>
      <c r="L7" s="26"/>
      <c r="M7" s="19"/>
      <c r="P7" s="20"/>
      <c r="Q7" s="20"/>
      <c r="R7" s="5" t="s">
        <v>37</v>
      </c>
      <c r="S7" s="5" t="s">
        <v>38</v>
      </c>
      <c r="T7" s="20"/>
    </row>
    <row r="8" spans="1:20" x14ac:dyDescent="0.25">
      <c r="A8" s="20"/>
      <c r="B8" s="20"/>
      <c r="C8" s="5" t="s">
        <v>37</v>
      </c>
      <c r="D8" s="5" t="s">
        <v>38</v>
      </c>
      <c r="E8" s="20"/>
      <c r="F8" s="9"/>
      <c r="I8" s="20"/>
      <c r="J8" s="20"/>
      <c r="K8" s="5" t="s">
        <v>37</v>
      </c>
      <c r="L8" s="5" t="s">
        <v>38</v>
      </c>
      <c r="M8" s="20"/>
      <c r="P8" s="1" t="s">
        <v>2</v>
      </c>
      <c r="Q8" s="2" t="s">
        <v>3</v>
      </c>
      <c r="R8" s="27" t="s">
        <v>48</v>
      </c>
      <c r="S8" s="27" t="s">
        <v>48</v>
      </c>
      <c r="T8" s="27" t="s">
        <v>48</v>
      </c>
    </row>
    <row r="9" spans="1:20" x14ac:dyDescent="0.25">
      <c r="A9" s="1" t="s">
        <v>2</v>
      </c>
      <c r="B9" s="2" t="s">
        <v>3</v>
      </c>
      <c r="C9" s="2">
        <v>0</v>
      </c>
      <c r="D9" s="2">
        <v>0</v>
      </c>
      <c r="E9" s="16" t="s">
        <v>41</v>
      </c>
      <c r="F9" s="10"/>
      <c r="I9" s="1" t="s">
        <v>2</v>
      </c>
      <c r="J9" s="2" t="s">
        <v>3</v>
      </c>
      <c r="K9" s="2">
        <v>0</v>
      </c>
      <c r="L9" s="2">
        <v>0</v>
      </c>
      <c r="M9" s="16" t="s">
        <v>41</v>
      </c>
      <c r="P9" s="3" t="s">
        <v>4</v>
      </c>
      <c r="Q9" s="2" t="s">
        <v>5</v>
      </c>
      <c r="R9" s="27" t="s">
        <v>48</v>
      </c>
      <c r="S9" s="27" t="s">
        <v>48</v>
      </c>
      <c r="T9" s="27" t="s">
        <v>48</v>
      </c>
    </row>
    <row r="10" spans="1:20" x14ac:dyDescent="0.25">
      <c r="A10" s="3" t="s">
        <v>4</v>
      </c>
      <c r="B10" s="2" t="s">
        <v>5</v>
      </c>
      <c r="C10" s="2">
        <v>0</v>
      </c>
      <c r="D10" s="2">
        <v>0</v>
      </c>
      <c r="E10" s="16" t="s">
        <v>41</v>
      </c>
      <c r="F10" s="10"/>
      <c r="I10" s="3" t="s">
        <v>4</v>
      </c>
      <c r="J10" s="2" t="s">
        <v>5</v>
      </c>
      <c r="K10" s="2">
        <v>0</v>
      </c>
      <c r="L10" s="2">
        <v>0</v>
      </c>
      <c r="M10" s="16" t="s">
        <v>41</v>
      </c>
      <c r="P10" s="4" t="s">
        <v>6</v>
      </c>
      <c r="Q10" s="2" t="s">
        <v>7</v>
      </c>
      <c r="R10" s="27" t="s">
        <v>48</v>
      </c>
      <c r="S10" s="27" t="s">
        <v>48</v>
      </c>
      <c r="T10" s="27" t="s">
        <v>48</v>
      </c>
    </row>
    <row r="11" spans="1:20" x14ac:dyDescent="0.25">
      <c r="A11" s="4" t="s">
        <v>6</v>
      </c>
      <c r="B11" s="2" t="s">
        <v>7</v>
      </c>
      <c r="C11" s="2">
        <v>0</v>
      </c>
      <c r="D11" s="2">
        <v>0</v>
      </c>
      <c r="E11" s="16" t="s">
        <v>41</v>
      </c>
      <c r="F11" s="10"/>
      <c r="I11" s="4" t="s">
        <v>6</v>
      </c>
      <c r="J11" s="2" t="s">
        <v>7</v>
      </c>
      <c r="K11" s="2">
        <v>0</v>
      </c>
      <c r="L11" s="2">
        <v>0</v>
      </c>
      <c r="M11" s="16" t="s">
        <v>41</v>
      </c>
      <c r="P11" s="1" t="s">
        <v>8</v>
      </c>
      <c r="Q11" s="2" t="s">
        <v>9</v>
      </c>
      <c r="R11" s="27" t="s">
        <v>48</v>
      </c>
      <c r="S11" s="27" t="s">
        <v>48</v>
      </c>
      <c r="T11" s="27" t="s">
        <v>48</v>
      </c>
    </row>
    <row r="12" spans="1:20" x14ac:dyDescent="0.25">
      <c r="A12" s="1" t="s">
        <v>8</v>
      </c>
      <c r="B12" s="2" t="s">
        <v>9</v>
      </c>
      <c r="C12" s="2">
        <v>0</v>
      </c>
      <c r="D12" s="2">
        <v>0</v>
      </c>
      <c r="E12" s="16" t="s">
        <v>41</v>
      </c>
      <c r="F12" s="10"/>
      <c r="I12" s="1" t="s">
        <v>8</v>
      </c>
      <c r="J12" s="2" t="s">
        <v>9</v>
      </c>
      <c r="K12" s="2">
        <v>2</v>
      </c>
      <c r="L12" s="2">
        <v>0</v>
      </c>
      <c r="M12" s="15">
        <f t="shared" ref="M12:M26" si="0">K12+L12</f>
        <v>2</v>
      </c>
      <c r="P12" s="1" t="s">
        <v>10</v>
      </c>
      <c r="Q12" s="2" t="s">
        <v>11</v>
      </c>
      <c r="R12" s="27" t="s">
        <v>48</v>
      </c>
      <c r="S12" s="27" t="s">
        <v>48</v>
      </c>
      <c r="T12" s="27" t="s">
        <v>48</v>
      </c>
    </row>
    <row r="13" spans="1:20" x14ac:dyDescent="0.25">
      <c r="A13" s="1" t="s">
        <v>10</v>
      </c>
      <c r="B13" s="2" t="s">
        <v>11</v>
      </c>
      <c r="C13" s="2">
        <v>0</v>
      </c>
      <c r="D13" s="2">
        <v>0</v>
      </c>
      <c r="E13" s="16" t="s">
        <v>41</v>
      </c>
      <c r="F13" s="11"/>
      <c r="I13" s="1" t="s">
        <v>10</v>
      </c>
      <c r="J13" s="2" t="s">
        <v>11</v>
      </c>
      <c r="K13" s="2">
        <v>0</v>
      </c>
      <c r="L13" s="2">
        <v>0</v>
      </c>
      <c r="M13" s="16" t="s">
        <v>41</v>
      </c>
      <c r="P13" s="1" t="s">
        <v>12</v>
      </c>
      <c r="Q13" s="2" t="s">
        <v>13</v>
      </c>
      <c r="R13" s="27" t="s">
        <v>48</v>
      </c>
      <c r="S13" s="27" t="s">
        <v>48</v>
      </c>
      <c r="T13" s="27" t="s">
        <v>48</v>
      </c>
    </row>
    <row r="14" spans="1:20" x14ac:dyDescent="0.25">
      <c r="A14" s="1" t="s">
        <v>12</v>
      </c>
      <c r="B14" s="2" t="s">
        <v>13</v>
      </c>
      <c r="C14" s="2">
        <v>0</v>
      </c>
      <c r="D14" s="2">
        <v>0</v>
      </c>
      <c r="E14" s="16" t="s">
        <v>41</v>
      </c>
      <c r="F14" s="11"/>
      <c r="I14" s="1" t="s">
        <v>12</v>
      </c>
      <c r="J14" s="2" t="s">
        <v>13</v>
      </c>
      <c r="K14" s="2">
        <v>3</v>
      </c>
      <c r="L14" s="2">
        <v>3</v>
      </c>
      <c r="M14" s="15">
        <f t="shared" si="0"/>
        <v>6</v>
      </c>
      <c r="P14" s="1" t="s">
        <v>14</v>
      </c>
      <c r="Q14" s="2" t="s">
        <v>15</v>
      </c>
      <c r="R14" s="27" t="s">
        <v>48</v>
      </c>
      <c r="S14" s="27" t="s">
        <v>48</v>
      </c>
      <c r="T14" s="27" t="s">
        <v>48</v>
      </c>
    </row>
    <row r="15" spans="1:20" x14ac:dyDescent="0.25">
      <c r="A15" s="1" t="s">
        <v>14</v>
      </c>
      <c r="B15" s="2" t="s">
        <v>15</v>
      </c>
      <c r="C15" s="2">
        <v>0</v>
      </c>
      <c r="D15" s="2">
        <v>1</v>
      </c>
      <c r="E15" s="15">
        <f t="shared" ref="E15:E26" si="1">C15+D15</f>
        <v>1</v>
      </c>
      <c r="F15" s="11"/>
      <c r="I15" s="1" t="s">
        <v>14</v>
      </c>
      <c r="J15" s="2" t="s">
        <v>15</v>
      </c>
      <c r="K15" s="2">
        <v>0</v>
      </c>
      <c r="L15" s="2">
        <v>1</v>
      </c>
      <c r="M15" s="15">
        <f t="shared" si="0"/>
        <v>1</v>
      </c>
      <c r="P15" s="1" t="s">
        <v>16</v>
      </c>
      <c r="Q15" s="2" t="s">
        <v>17</v>
      </c>
      <c r="R15" s="27" t="s">
        <v>48</v>
      </c>
      <c r="S15" s="27" t="s">
        <v>48</v>
      </c>
      <c r="T15" s="27" t="s">
        <v>48</v>
      </c>
    </row>
    <row r="16" spans="1:20" x14ac:dyDescent="0.25">
      <c r="A16" s="1" t="s">
        <v>16</v>
      </c>
      <c r="B16" s="2" t="s">
        <v>17</v>
      </c>
      <c r="C16" s="2">
        <v>0</v>
      </c>
      <c r="D16" s="2">
        <v>0</v>
      </c>
      <c r="E16" s="16" t="s">
        <v>41</v>
      </c>
      <c r="F16" s="11"/>
      <c r="I16" s="1" t="s">
        <v>16</v>
      </c>
      <c r="J16" s="2" t="s">
        <v>17</v>
      </c>
      <c r="K16" s="2">
        <v>0</v>
      </c>
      <c r="L16" s="2">
        <v>0</v>
      </c>
      <c r="M16" s="16" t="s">
        <v>41</v>
      </c>
      <c r="P16" s="1" t="s">
        <v>18</v>
      </c>
      <c r="Q16" s="2" t="s">
        <v>19</v>
      </c>
      <c r="R16" s="27" t="s">
        <v>48</v>
      </c>
      <c r="S16" s="27" t="s">
        <v>48</v>
      </c>
      <c r="T16" s="27" t="s">
        <v>48</v>
      </c>
    </row>
    <row r="17" spans="1:20" x14ac:dyDescent="0.25">
      <c r="A17" s="1" t="s">
        <v>18</v>
      </c>
      <c r="B17" s="2" t="s">
        <v>19</v>
      </c>
      <c r="C17" s="2">
        <v>0</v>
      </c>
      <c r="D17" s="2">
        <v>0</v>
      </c>
      <c r="E17" s="16" t="s">
        <v>41</v>
      </c>
      <c r="F17" s="11"/>
      <c r="I17" s="1" t="s">
        <v>18</v>
      </c>
      <c r="J17" s="2" t="s">
        <v>19</v>
      </c>
      <c r="K17" s="2">
        <v>0</v>
      </c>
      <c r="L17" s="2">
        <v>0</v>
      </c>
      <c r="M17" s="16" t="s">
        <v>41</v>
      </c>
      <c r="P17" s="1" t="s">
        <v>20</v>
      </c>
      <c r="Q17" s="2" t="s">
        <v>21</v>
      </c>
      <c r="R17" s="27" t="s">
        <v>48</v>
      </c>
      <c r="S17" s="27" t="s">
        <v>48</v>
      </c>
      <c r="T17" s="27" t="s">
        <v>48</v>
      </c>
    </row>
    <row r="18" spans="1:20" x14ac:dyDescent="0.25">
      <c r="A18" s="1" t="s">
        <v>20</v>
      </c>
      <c r="B18" s="2" t="s">
        <v>21</v>
      </c>
      <c r="C18" s="2">
        <v>0</v>
      </c>
      <c r="D18" s="2">
        <v>0</v>
      </c>
      <c r="E18" s="16" t="s">
        <v>41</v>
      </c>
      <c r="F18" s="11"/>
      <c r="I18" s="1" t="s">
        <v>20</v>
      </c>
      <c r="J18" s="2" t="s">
        <v>21</v>
      </c>
      <c r="K18" s="2">
        <v>0</v>
      </c>
      <c r="L18" s="2">
        <v>0</v>
      </c>
      <c r="M18" s="16" t="s">
        <v>41</v>
      </c>
      <c r="P18" s="1" t="s">
        <v>22</v>
      </c>
      <c r="Q18" s="2" t="s">
        <v>23</v>
      </c>
      <c r="R18" s="27" t="s">
        <v>48</v>
      </c>
      <c r="S18" s="27" t="s">
        <v>48</v>
      </c>
      <c r="T18" s="27" t="s">
        <v>48</v>
      </c>
    </row>
    <row r="19" spans="1:20" x14ac:dyDescent="0.25">
      <c r="A19" s="1" t="s">
        <v>22</v>
      </c>
      <c r="B19" s="2" t="s">
        <v>23</v>
      </c>
      <c r="C19" s="2">
        <v>0</v>
      </c>
      <c r="D19" s="2">
        <v>0</v>
      </c>
      <c r="E19" s="16" t="s">
        <v>41</v>
      </c>
      <c r="F19" s="11"/>
      <c r="I19" s="1" t="s">
        <v>22</v>
      </c>
      <c r="J19" s="2" t="s">
        <v>23</v>
      </c>
      <c r="K19" s="2">
        <v>0</v>
      </c>
      <c r="L19" s="2">
        <v>0</v>
      </c>
      <c r="M19" s="16" t="s">
        <v>41</v>
      </c>
      <c r="P19" s="1" t="s">
        <v>24</v>
      </c>
      <c r="Q19" s="2" t="s">
        <v>25</v>
      </c>
      <c r="R19" s="27" t="s">
        <v>48</v>
      </c>
      <c r="S19" s="27" t="s">
        <v>48</v>
      </c>
      <c r="T19" s="27" t="s">
        <v>48</v>
      </c>
    </row>
    <row r="20" spans="1:20" x14ac:dyDescent="0.25">
      <c r="A20" s="1" t="s">
        <v>24</v>
      </c>
      <c r="B20" s="2" t="s">
        <v>25</v>
      </c>
      <c r="C20" s="2">
        <v>0</v>
      </c>
      <c r="D20" s="2">
        <v>0</v>
      </c>
      <c r="E20" s="16" t="s">
        <v>41</v>
      </c>
      <c r="F20" s="11"/>
      <c r="I20" s="1" t="s">
        <v>24</v>
      </c>
      <c r="J20" s="2" t="s">
        <v>25</v>
      </c>
      <c r="K20" s="2">
        <v>1</v>
      </c>
      <c r="L20" s="2">
        <v>0</v>
      </c>
      <c r="M20" s="15">
        <f t="shared" si="0"/>
        <v>1</v>
      </c>
      <c r="P20" s="1" t="s">
        <v>26</v>
      </c>
      <c r="Q20" s="2" t="s">
        <v>27</v>
      </c>
      <c r="R20" s="27" t="s">
        <v>48</v>
      </c>
      <c r="S20" s="27" t="s">
        <v>48</v>
      </c>
      <c r="T20" s="27" t="s">
        <v>48</v>
      </c>
    </row>
    <row r="21" spans="1:20" x14ac:dyDescent="0.25">
      <c r="A21" s="1" t="s">
        <v>26</v>
      </c>
      <c r="B21" s="2" t="s">
        <v>27</v>
      </c>
      <c r="C21" s="2">
        <v>0</v>
      </c>
      <c r="D21" s="2">
        <v>0</v>
      </c>
      <c r="E21" s="16" t="s">
        <v>41</v>
      </c>
      <c r="F21" s="11"/>
      <c r="I21" s="1" t="s">
        <v>26</v>
      </c>
      <c r="J21" s="2" t="s">
        <v>27</v>
      </c>
      <c r="K21" s="2">
        <v>0</v>
      </c>
      <c r="L21" s="2">
        <v>0</v>
      </c>
      <c r="M21" s="16" t="s">
        <v>41</v>
      </c>
      <c r="P21" s="1" t="s">
        <v>28</v>
      </c>
      <c r="Q21" s="2" t="s">
        <v>29</v>
      </c>
      <c r="R21" s="27" t="s">
        <v>48</v>
      </c>
      <c r="S21" s="27" t="s">
        <v>48</v>
      </c>
      <c r="T21" s="27" t="s">
        <v>48</v>
      </c>
    </row>
    <row r="22" spans="1:20" x14ac:dyDescent="0.25">
      <c r="A22" s="1" t="s">
        <v>28</v>
      </c>
      <c r="B22" s="2" t="s">
        <v>29</v>
      </c>
      <c r="C22" s="2">
        <v>0</v>
      </c>
      <c r="D22" s="2">
        <v>2</v>
      </c>
      <c r="E22" s="15">
        <f t="shared" si="1"/>
        <v>2</v>
      </c>
      <c r="F22" s="11"/>
      <c r="I22" s="1" t="s">
        <v>28</v>
      </c>
      <c r="J22" s="2" t="s">
        <v>29</v>
      </c>
      <c r="K22" s="2">
        <v>6</v>
      </c>
      <c r="L22" s="2">
        <v>12</v>
      </c>
      <c r="M22" s="15">
        <f t="shared" si="0"/>
        <v>18</v>
      </c>
      <c r="P22" s="1" t="s">
        <v>30</v>
      </c>
      <c r="Q22" s="2" t="s">
        <v>31</v>
      </c>
      <c r="R22" s="27" t="s">
        <v>48</v>
      </c>
      <c r="S22" s="27" t="s">
        <v>48</v>
      </c>
      <c r="T22" s="27" t="s">
        <v>48</v>
      </c>
    </row>
    <row r="23" spans="1:20" x14ac:dyDescent="0.25">
      <c r="A23" s="1" t="s">
        <v>30</v>
      </c>
      <c r="B23" s="2" t="s">
        <v>31</v>
      </c>
      <c r="C23" s="2">
        <v>0</v>
      </c>
      <c r="D23" s="2">
        <v>0</v>
      </c>
      <c r="E23" s="16" t="s">
        <v>41</v>
      </c>
      <c r="F23" s="11"/>
      <c r="I23" s="1" t="s">
        <v>30</v>
      </c>
      <c r="J23" s="2" t="s">
        <v>31</v>
      </c>
      <c r="K23" s="2">
        <v>0</v>
      </c>
      <c r="L23" s="2">
        <v>0</v>
      </c>
      <c r="M23" s="16" t="s">
        <v>41</v>
      </c>
      <c r="P23" s="1" t="s">
        <v>32</v>
      </c>
      <c r="Q23" s="2" t="s">
        <v>33</v>
      </c>
      <c r="R23" s="27" t="s">
        <v>48</v>
      </c>
      <c r="S23" s="27" t="s">
        <v>48</v>
      </c>
      <c r="T23" s="27" t="s">
        <v>48</v>
      </c>
    </row>
    <row r="24" spans="1:20" x14ac:dyDescent="0.25">
      <c r="A24" s="1" t="s">
        <v>32</v>
      </c>
      <c r="B24" s="2" t="s">
        <v>33</v>
      </c>
      <c r="C24" s="2">
        <v>0</v>
      </c>
      <c r="D24" s="2">
        <v>0</v>
      </c>
      <c r="E24" s="16" t="s">
        <v>41</v>
      </c>
      <c r="F24" s="11"/>
      <c r="I24" s="1" t="s">
        <v>32</v>
      </c>
      <c r="J24" s="2" t="s">
        <v>33</v>
      </c>
      <c r="K24" s="2">
        <v>1</v>
      </c>
      <c r="L24" s="2">
        <v>0</v>
      </c>
      <c r="M24" s="15">
        <f t="shared" si="0"/>
        <v>1</v>
      </c>
      <c r="P24" s="1" t="s">
        <v>34</v>
      </c>
      <c r="Q24" s="2" t="s">
        <v>35</v>
      </c>
      <c r="R24" s="27" t="s">
        <v>48</v>
      </c>
      <c r="S24" s="27" t="s">
        <v>48</v>
      </c>
      <c r="T24" s="27" t="s">
        <v>48</v>
      </c>
    </row>
    <row r="25" spans="1:20" x14ac:dyDescent="0.25">
      <c r="A25" s="1" t="s">
        <v>34</v>
      </c>
      <c r="B25" s="2" t="s">
        <v>35</v>
      </c>
      <c r="C25" s="2">
        <v>0</v>
      </c>
      <c r="D25" s="2">
        <v>0</v>
      </c>
      <c r="E25" s="16" t="s">
        <v>41</v>
      </c>
      <c r="F25" s="11"/>
      <c r="I25" s="1" t="s">
        <v>34</v>
      </c>
      <c r="J25" s="2" t="s">
        <v>35</v>
      </c>
      <c r="K25" s="2">
        <v>0</v>
      </c>
      <c r="L25" s="2">
        <v>0</v>
      </c>
      <c r="M25" s="16" t="s">
        <v>41</v>
      </c>
      <c r="P25" s="1"/>
      <c r="Q25" s="6" t="s">
        <v>40</v>
      </c>
      <c r="R25" s="28">
        <v>0</v>
      </c>
      <c r="S25" s="28">
        <v>0</v>
      </c>
      <c r="T25" s="27">
        <v>0</v>
      </c>
    </row>
    <row r="26" spans="1:20" x14ac:dyDescent="0.25">
      <c r="A26" s="1"/>
      <c r="B26" s="6" t="s">
        <v>40</v>
      </c>
      <c r="C26" s="14">
        <f>SUM(C9:C25)</f>
        <v>0</v>
      </c>
      <c r="D26" s="14">
        <f>SUM(D9:D25)</f>
        <v>3</v>
      </c>
      <c r="E26" s="15">
        <f t="shared" si="1"/>
        <v>3</v>
      </c>
      <c r="F26" s="12"/>
      <c r="I26" s="1"/>
      <c r="J26" s="6" t="s">
        <v>40</v>
      </c>
      <c r="K26" s="14">
        <f>SUM(K9:K25)</f>
        <v>13</v>
      </c>
      <c r="L26" s="14">
        <f>SUM(L9:L25)</f>
        <v>16</v>
      </c>
      <c r="M26" s="13">
        <f t="shared" si="0"/>
        <v>29</v>
      </c>
    </row>
    <row r="47" spans="1:13" x14ac:dyDescent="0.25">
      <c r="A47" s="17" t="s">
        <v>42</v>
      </c>
      <c r="B47" s="17"/>
      <c r="C47" s="17"/>
      <c r="D47" s="17"/>
      <c r="E47" s="17"/>
      <c r="I47" s="17" t="s">
        <v>42</v>
      </c>
      <c r="J47" s="17"/>
      <c r="K47" s="17"/>
      <c r="L47" s="17"/>
      <c r="M47" s="17"/>
    </row>
    <row r="48" spans="1:13" x14ac:dyDescent="0.25">
      <c r="A48" s="17" t="s">
        <v>39</v>
      </c>
      <c r="B48" s="17"/>
      <c r="C48" s="17"/>
      <c r="D48" s="17"/>
      <c r="E48" s="17"/>
      <c r="I48" s="17" t="s">
        <v>39</v>
      </c>
      <c r="J48" s="17"/>
      <c r="K48" s="17"/>
      <c r="L48" s="17"/>
      <c r="M48" s="17"/>
    </row>
    <row r="50" spans="1:13" x14ac:dyDescent="0.25">
      <c r="A50" s="18" t="s">
        <v>0</v>
      </c>
      <c r="B50" s="18" t="s">
        <v>1</v>
      </c>
      <c r="C50" s="21" t="s">
        <v>45</v>
      </c>
      <c r="D50" s="22"/>
      <c r="E50" s="18" t="s">
        <v>36</v>
      </c>
      <c r="I50" s="18" t="s">
        <v>0</v>
      </c>
      <c r="J50" s="18" t="s">
        <v>1</v>
      </c>
      <c r="K50" s="21" t="s">
        <v>46</v>
      </c>
      <c r="L50" s="22"/>
      <c r="M50" s="18" t="s">
        <v>36</v>
      </c>
    </row>
    <row r="51" spans="1:13" x14ac:dyDescent="0.25">
      <c r="A51" s="19"/>
      <c r="B51" s="19"/>
      <c r="C51" s="23"/>
      <c r="D51" s="24"/>
      <c r="E51" s="19"/>
      <c r="I51" s="19"/>
      <c r="J51" s="19"/>
      <c r="K51" s="23"/>
      <c r="L51" s="24"/>
      <c r="M51" s="19"/>
    </row>
    <row r="52" spans="1:13" x14ac:dyDescent="0.25">
      <c r="A52" s="19"/>
      <c r="B52" s="19"/>
      <c r="C52" s="25"/>
      <c r="D52" s="26"/>
      <c r="E52" s="19"/>
      <c r="F52" s="7"/>
      <c r="G52" s="7"/>
      <c r="I52" s="19"/>
      <c r="J52" s="19"/>
      <c r="K52" s="25"/>
      <c r="L52" s="26"/>
      <c r="M52" s="19"/>
    </row>
    <row r="53" spans="1:13" x14ac:dyDescent="0.25">
      <c r="A53" s="20"/>
      <c r="B53" s="20"/>
      <c r="C53" s="5" t="s">
        <v>37</v>
      </c>
      <c r="D53" s="5" t="s">
        <v>38</v>
      </c>
      <c r="E53" s="20"/>
      <c r="I53" s="20"/>
      <c r="J53" s="20"/>
      <c r="K53" s="5" t="s">
        <v>37</v>
      </c>
      <c r="L53" s="5" t="s">
        <v>38</v>
      </c>
      <c r="M53" s="20"/>
    </row>
    <row r="54" spans="1:13" x14ac:dyDescent="0.25">
      <c r="A54" s="1" t="s">
        <v>2</v>
      </c>
      <c r="B54" s="2" t="s">
        <v>3</v>
      </c>
      <c r="C54" s="2">
        <v>1</v>
      </c>
      <c r="D54" s="2">
        <v>0</v>
      </c>
      <c r="E54" s="15">
        <f>C54+D54</f>
        <v>1</v>
      </c>
      <c r="I54" s="1" t="s">
        <v>2</v>
      </c>
      <c r="J54" s="2" t="s">
        <v>3</v>
      </c>
      <c r="K54" s="2">
        <v>9</v>
      </c>
      <c r="L54" s="2">
        <v>10</v>
      </c>
      <c r="M54" s="15">
        <f>K54+L54</f>
        <v>19</v>
      </c>
    </row>
    <row r="55" spans="1:13" x14ac:dyDescent="0.25">
      <c r="A55" s="3" t="s">
        <v>4</v>
      </c>
      <c r="B55" s="2" t="s">
        <v>5</v>
      </c>
      <c r="C55" s="2">
        <v>0</v>
      </c>
      <c r="D55" s="2">
        <v>0</v>
      </c>
      <c r="E55" s="16" t="s">
        <v>41</v>
      </c>
      <c r="I55" s="3" t="s">
        <v>4</v>
      </c>
      <c r="J55" s="2" t="s">
        <v>5</v>
      </c>
      <c r="K55" s="2">
        <v>5</v>
      </c>
      <c r="L55" s="2">
        <v>6</v>
      </c>
      <c r="M55" s="15">
        <f t="shared" ref="M55:M71" si="2">K55+L55</f>
        <v>11</v>
      </c>
    </row>
    <row r="56" spans="1:13" x14ac:dyDescent="0.25">
      <c r="A56" s="4" t="s">
        <v>6</v>
      </c>
      <c r="B56" s="2" t="s">
        <v>7</v>
      </c>
      <c r="C56" s="2">
        <v>0</v>
      </c>
      <c r="D56" s="2">
        <v>0</v>
      </c>
      <c r="E56" s="16" t="s">
        <v>41</v>
      </c>
      <c r="I56" s="4" t="s">
        <v>6</v>
      </c>
      <c r="J56" s="2" t="s">
        <v>7</v>
      </c>
      <c r="K56" s="2">
        <v>11</v>
      </c>
      <c r="L56" s="2">
        <v>8</v>
      </c>
      <c r="M56" s="15">
        <f t="shared" si="2"/>
        <v>19</v>
      </c>
    </row>
    <row r="57" spans="1:13" ht="15" customHeight="1" x14ac:dyDescent="0.25">
      <c r="A57" s="1" t="s">
        <v>8</v>
      </c>
      <c r="B57" s="2" t="s">
        <v>9</v>
      </c>
      <c r="C57" s="2">
        <v>0</v>
      </c>
      <c r="D57" s="2">
        <v>0</v>
      </c>
      <c r="E57" s="16" t="s">
        <v>41</v>
      </c>
      <c r="I57" s="1" t="s">
        <v>8</v>
      </c>
      <c r="J57" s="2" t="s">
        <v>9</v>
      </c>
      <c r="K57" s="2">
        <v>12</v>
      </c>
      <c r="L57" s="2">
        <v>7</v>
      </c>
      <c r="M57" s="15">
        <f t="shared" si="2"/>
        <v>19</v>
      </c>
    </row>
    <row r="58" spans="1:13" x14ac:dyDescent="0.25">
      <c r="A58" s="1" t="s">
        <v>10</v>
      </c>
      <c r="B58" s="2" t="s">
        <v>11</v>
      </c>
      <c r="C58" s="2">
        <v>0</v>
      </c>
      <c r="D58" s="2">
        <v>1</v>
      </c>
      <c r="E58" s="15">
        <f t="shared" ref="E58:E71" si="3">C58+D58</f>
        <v>1</v>
      </c>
      <c r="I58" s="1" t="s">
        <v>10</v>
      </c>
      <c r="J58" s="2" t="s">
        <v>11</v>
      </c>
      <c r="K58" s="2">
        <v>14</v>
      </c>
      <c r="L58" s="2">
        <v>24</v>
      </c>
      <c r="M58" s="15">
        <f t="shared" si="2"/>
        <v>38</v>
      </c>
    </row>
    <row r="59" spans="1:13" x14ac:dyDescent="0.25">
      <c r="A59" s="1" t="s">
        <v>12</v>
      </c>
      <c r="B59" s="2" t="s">
        <v>13</v>
      </c>
      <c r="C59" s="2">
        <v>1</v>
      </c>
      <c r="D59" s="2">
        <v>1</v>
      </c>
      <c r="E59" s="15">
        <f t="shared" si="3"/>
        <v>2</v>
      </c>
      <c r="I59" s="1" t="s">
        <v>12</v>
      </c>
      <c r="J59" s="2" t="s">
        <v>13</v>
      </c>
      <c r="K59" s="2">
        <v>14</v>
      </c>
      <c r="L59" s="2">
        <v>18</v>
      </c>
      <c r="M59" s="15">
        <f t="shared" si="2"/>
        <v>32</v>
      </c>
    </row>
    <row r="60" spans="1:13" x14ac:dyDescent="0.25">
      <c r="A60" s="1" t="s">
        <v>14</v>
      </c>
      <c r="B60" s="2" t="s">
        <v>15</v>
      </c>
      <c r="C60" s="2">
        <v>0</v>
      </c>
      <c r="D60" s="2">
        <v>0</v>
      </c>
      <c r="E60" s="16" t="s">
        <v>41</v>
      </c>
      <c r="I60" s="1" t="s">
        <v>14</v>
      </c>
      <c r="J60" s="2" t="s">
        <v>15</v>
      </c>
      <c r="K60" s="2">
        <v>18</v>
      </c>
      <c r="L60" s="2">
        <v>39</v>
      </c>
      <c r="M60" s="15">
        <f t="shared" si="2"/>
        <v>57</v>
      </c>
    </row>
    <row r="61" spans="1:13" x14ac:dyDescent="0.25">
      <c r="A61" s="1" t="s">
        <v>16</v>
      </c>
      <c r="B61" s="2" t="s">
        <v>17</v>
      </c>
      <c r="C61" s="2">
        <v>0</v>
      </c>
      <c r="D61" s="2">
        <v>0</v>
      </c>
      <c r="E61" s="16" t="s">
        <v>41</v>
      </c>
      <c r="I61" s="1" t="s">
        <v>16</v>
      </c>
      <c r="J61" s="2" t="s">
        <v>17</v>
      </c>
      <c r="K61" s="2">
        <v>1</v>
      </c>
      <c r="L61" s="2">
        <v>4</v>
      </c>
      <c r="M61" s="15">
        <f t="shared" si="2"/>
        <v>5</v>
      </c>
    </row>
    <row r="62" spans="1:13" x14ac:dyDescent="0.25">
      <c r="A62" s="1" t="s">
        <v>18</v>
      </c>
      <c r="B62" s="2" t="s">
        <v>19</v>
      </c>
      <c r="C62" s="2">
        <v>0</v>
      </c>
      <c r="D62" s="2">
        <v>0</v>
      </c>
      <c r="E62" s="16" t="s">
        <v>41</v>
      </c>
      <c r="I62" s="1" t="s">
        <v>18</v>
      </c>
      <c r="J62" s="2" t="s">
        <v>19</v>
      </c>
      <c r="K62" s="2">
        <v>2</v>
      </c>
      <c r="L62" s="2">
        <v>3</v>
      </c>
      <c r="M62" s="15">
        <f t="shared" si="2"/>
        <v>5</v>
      </c>
    </row>
    <row r="63" spans="1:13" x14ac:dyDescent="0.25">
      <c r="A63" s="1" t="s">
        <v>20</v>
      </c>
      <c r="B63" s="2" t="s">
        <v>21</v>
      </c>
      <c r="C63" s="2">
        <v>0</v>
      </c>
      <c r="D63" s="2">
        <v>0</v>
      </c>
      <c r="E63" s="16" t="s">
        <v>41</v>
      </c>
      <c r="I63" s="1" t="s">
        <v>20</v>
      </c>
      <c r="J63" s="2" t="s">
        <v>21</v>
      </c>
      <c r="K63" s="2">
        <v>15</v>
      </c>
      <c r="L63" s="2">
        <v>29</v>
      </c>
      <c r="M63" s="15">
        <f t="shared" si="2"/>
        <v>44</v>
      </c>
    </row>
    <row r="64" spans="1:13" x14ac:dyDescent="0.25">
      <c r="A64" s="1" t="s">
        <v>22</v>
      </c>
      <c r="B64" s="2" t="s">
        <v>23</v>
      </c>
      <c r="C64" s="2">
        <v>0</v>
      </c>
      <c r="D64" s="2">
        <v>0</v>
      </c>
      <c r="E64" s="16" t="s">
        <v>41</v>
      </c>
      <c r="I64" s="1" t="s">
        <v>22</v>
      </c>
      <c r="J64" s="2" t="s">
        <v>23</v>
      </c>
      <c r="K64" s="2">
        <v>2</v>
      </c>
      <c r="L64" s="2">
        <v>6</v>
      </c>
      <c r="M64" s="15">
        <f t="shared" si="2"/>
        <v>8</v>
      </c>
    </row>
    <row r="65" spans="1:13" x14ac:dyDescent="0.25">
      <c r="A65" s="1" t="s">
        <v>24</v>
      </c>
      <c r="B65" s="2" t="s">
        <v>25</v>
      </c>
      <c r="C65" s="2">
        <v>0</v>
      </c>
      <c r="D65" s="2">
        <v>0</v>
      </c>
      <c r="E65" s="16" t="s">
        <v>41</v>
      </c>
      <c r="I65" s="1" t="s">
        <v>24</v>
      </c>
      <c r="J65" s="2" t="s">
        <v>25</v>
      </c>
      <c r="K65" s="2">
        <v>1</v>
      </c>
      <c r="L65" s="2">
        <v>2</v>
      </c>
      <c r="M65" s="15">
        <f t="shared" si="2"/>
        <v>3</v>
      </c>
    </row>
    <row r="66" spans="1:13" x14ac:dyDescent="0.25">
      <c r="A66" s="1" t="s">
        <v>26</v>
      </c>
      <c r="B66" s="2" t="s">
        <v>27</v>
      </c>
      <c r="C66" s="2">
        <v>0</v>
      </c>
      <c r="D66" s="2">
        <v>0</v>
      </c>
      <c r="E66" s="16" t="s">
        <v>41</v>
      </c>
      <c r="I66" s="1" t="s">
        <v>26</v>
      </c>
      <c r="J66" s="2" t="s">
        <v>27</v>
      </c>
      <c r="K66" s="2">
        <v>3</v>
      </c>
      <c r="L66" s="2">
        <v>0</v>
      </c>
      <c r="M66" s="15">
        <f t="shared" si="2"/>
        <v>3</v>
      </c>
    </row>
    <row r="67" spans="1:13" x14ac:dyDescent="0.25">
      <c r="A67" s="1" t="s">
        <v>28</v>
      </c>
      <c r="B67" s="2" t="s">
        <v>29</v>
      </c>
      <c r="C67" s="2">
        <v>0</v>
      </c>
      <c r="D67" s="2">
        <v>0</v>
      </c>
      <c r="E67" s="16" t="s">
        <v>41</v>
      </c>
      <c r="I67" s="1" t="s">
        <v>28</v>
      </c>
      <c r="J67" s="2" t="s">
        <v>29</v>
      </c>
      <c r="K67" s="2">
        <v>121</v>
      </c>
      <c r="L67" s="2">
        <v>127</v>
      </c>
      <c r="M67" s="15">
        <f t="shared" si="2"/>
        <v>248</v>
      </c>
    </row>
    <row r="68" spans="1:13" x14ac:dyDescent="0.25">
      <c r="A68" s="1" t="s">
        <v>30</v>
      </c>
      <c r="B68" s="2" t="s">
        <v>31</v>
      </c>
      <c r="C68" s="2">
        <v>0</v>
      </c>
      <c r="D68" s="2">
        <v>0</v>
      </c>
      <c r="E68" s="16" t="s">
        <v>41</v>
      </c>
      <c r="I68" s="1" t="s">
        <v>30</v>
      </c>
      <c r="J68" s="2" t="s">
        <v>31</v>
      </c>
      <c r="K68" s="2">
        <v>5</v>
      </c>
      <c r="L68" s="2">
        <v>4</v>
      </c>
      <c r="M68" s="15">
        <f t="shared" si="2"/>
        <v>9</v>
      </c>
    </row>
    <row r="69" spans="1:13" x14ac:dyDescent="0.25">
      <c r="A69" s="1" t="s">
        <v>32</v>
      </c>
      <c r="B69" s="2" t="s">
        <v>33</v>
      </c>
      <c r="C69" s="2">
        <v>0</v>
      </c>
      <c r="D69" s="2">
        <v>0</v>
      </c>
      <c r="E69" s="16" t="s">
        <v>41</v>
      </c>
      <c r="I69" s="1" t="s">
        <v>32</v>
      </c>
      <c r="J69" s="2" t="s">
        <v>33</v>
      </c>
      <c r="K69" s="2">
        <v>0</v>
      </c>
      <c r="L69" s="2">
        <v>0</v>
      </c>
      <c r="M69" s="16" t="s">
        <v>41</v>
      </c>
    </row>
    <row r="70" spans="1:13" x14ac:dyDescent="0.25">
      <c r="A70" s="1" t="s">
        <v>34</v>
      </c>
      <c r="B70" s="2" t="s">
        <v>35</v>
      </c>
      <c r="C70" s="2">
        <v>0</v>
      </c>
      <c r="D70" s="2">
        <v>0</v>
      </c>
      <c r="E70" s="16" t="s">
        <v>41</v>
      </c>
      <c r="I70" s="1" t="s">
        <v>34</v>
      </c>
      <c r="J70" s="2" t="s">
        <v>35</v>
      </c>
      <c r="K70" s="2">
        <v>2</v>
      </c>
      <c r="L70" s="2">
        <v>9</v>
      </c>
      <c r="M70" s="15">
        <f t="shared" si="2"/>
        <v>11</v>
      </c>
    </row>
    <row r="71" spans="1:13" x14ac:dyDescent="0.25">
      <c r="A71" s="1"/>
      <c r="B71" s="6" t="s">
        <v>40</v>
      </c>
      <c r="C71" s="14">
        <f>SUM(C54:C70)</f>
        <v>2</v>
      </c>
      <c r="D71" s="14">
        <f>SUM(D54:D70)</f>
        <v>2</v>
      </c>
      <c r="E71" s="15">
        <f t="shared" si="3"/>
        <v>4</v>
      </c>
      <c r="I71" s="1"/>
      <c r="J71" s="6" t="s">
        <v>40</v>
      </c>
      <c r="K71" s="14">
        <f>SUM(K54:K70)</f>
        <v>235</v>
      </c>
      <c r="L71" s="14">
        <f>SUM(L54:L70)</f>
        <v>296</v>
      </c>
      <c r="M71" s="15">
        <f t="shared" si="2"/>
        <v>531</v>
      </c>
    </row>
  </sheetData>
  <mergeCells count="30">
    <mergeCell ref="P1:T1"/>
    <mergeCell ref="P2:T2"/>
    <mergeCell ref="P4:P7"/>
    <mergeCell ref="Q4:Q7"/>
    <mergeCell ref="R4:S6"/>
    <mergeCell ref="T4:T7"/>
    <mergeCell ref="A2:E2"/>
    <mergeCell ref="I2:M2"/>
    <mergeCell ref="A3:E3"/>
    <mergeCell ref="I3:M3"/>
    <mergeCell ref="E5:E8"/>
    <mergeCell ref="J5:J8"/>
    <mergeCell ref="I5:I8"/>
    <mergeCell ref="K5:L7"/>
    <mergeCell ref="M5:M8"/>
    <mergeCell ref="B5:B8"/>
    <mergeCell ref="A5:A8"/>
    <mergeCell ref="C5:D7"/>
    <mergeCell ref="A47:E47"/>
    <mergeCell ref="A48:E48"/>
    <mergeCell ref="A50:A53"/>
    <mergeCell ref="B50:B53"/>
    <mergeCell ref="C50:D52"/>
    <mergeCell ref="E50:E53"/>
    <mergeCell ref="I47:M47"/>
    <mergeCell ref="I48:M48"/>
    <mergeCell ref="I50:I53"/>
    <mergeCell ref="J50:J53"/>
    <mergeCell ref="K50:L52"/>
    <mergeCell ref="M50:M53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Kasus Penyakit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UDVWKSD03541300CC40601</dc:creator>
  <cp:lastModifiedBy>statistik</cp:lastModifiedBy>
  <dcterms:created xsi:type="dcterms:W3CDTF">2025-10-03T01:09:11Z</dcterms:created>
  <dcterms:modified xsi:type="dcterms:W3CDTF">2025-10-08T02:49:04Z</dcterms:modified>
</cp:coreProperties>
</file>