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 tabRatio="446"/>
  </bookViews>
  <sheets>
    <sheet name="Luas Kebun" sheetId="1" r:id="rId1"/>
  </sheets>
  <calcPr calcId="162913"/>
  <extLst>
    <ext uri="GoogleSheetsCustomDataVersion2">
      <go:sheetsCustomData xmlns:go="http://customooxmlschemas.google.com/" r:id="rId8" roundtripDataChecksum="/NfWKBGYGYhdOjxehhHlljkapDQvWmuuiG6GqABhDYw=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D19" i="1"/>
  <c r="C19" i="1"/>
  <c r="B19" i="1"/>
  <c r="E17" i="1"/>
  <c r="E5" i="1"/>
  <c r="E4" i="1"/>
  <c r="E2" i="1"/>
  <c r="E19" i="1" l="1"/>
</calcChain>
</file>

<file path=xl/sharedStrings.xml><?xml version="1.0" encoding="utf-8"?>
<sst xmlns="http://schemas.openxmlformats.org/spreadsheetml/2006/main" count="27" uniqueCount="27">
  <si>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</si>
  <si>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</si>
  <si>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</si>
  <si>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</si>
  <si>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</si>
  <si>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</si>
  <si>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</si>
  <si>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</si>
  <si>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</si>
  <si>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</si>
  <si>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</si>
  <si>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</si>
  <si>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</si>
  <si>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</si>
  <si>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</si>
  <si>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</si>
  <si>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</si>
  <si>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</si>
  <si>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Kelapa Sawit</t>
  </si>
  <si>
    <t>Kabupaten/Kota</t>
  </si>
  <si>
    <t>Kelapa</t>
  </si>
  <si>
    <t>Karet</t>
  </si>
  <si>
    <t>Kopi</t>
  </si>
  <si>
    <t>Kakao</t>
  </si>
  <si>
    <t>Tebu</t>
  </si>
  <si>
    <t>Teh</t>
  </si>
  <si>
    <t>Tembakau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</si>
</sst>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4" x14ac:knownFonts="1">
    <font>
      <sz val="11"/>
      <color rgb="FF000000"/>
      <name val="Calibri"/>
      <scheme val="minor"/>
    </font>
    <font>
      <sz val="9"/>
      <color rgb="FF000000"/>
      <name val="Calibri"/>
    </font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/>
    <xf numFmtId="4" fontId="2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0"/>
  <sheetViews>
    <sheetView tabSelected="1" workbookViewId="0">
      <pane xSplit="1" topLeftCell="F1" activePane="topRight" state="frozen"/>
      <selection pane="topRight" activeCell="L6" sqref="L6"/>
    </sheetView>
  </sheetViews>
  <sheetFormatPr defaultColWidth="14.42578125" defaultRowHeight="15" customHeight="1" x14ac:dyDescent="0.25"/>
  <cols>
    <col min="1" max="1" width="25.85546875" customWidth="1"/>
    <col min="2" max="10" width="24.7109375" customWidth="1"/>
    <col min="11" max="29" width="8.7109375" customWidth="1"/>
  </cols>
  <sheetData>
    <row r="1" spans="1:29" x14ac:dyDescent="0.25">
      <c r="A1" s="2" t="s">
        <v>19</v>
      </c>
      <c r="B1" s="4" t="s">
        <v>18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7.25" customHeight="1" x14ac:dyDescent="0.25">
      <c r="A2" s="5" t="s">
        <v>0</v>
      </c>
      <c r="B2" s="7">
        <v>44073</v>
      </c>
      <c r="C2" s="6">
        <v>1031</v>
      </c>
      <c r="D2" s="6">
        <v>72667</v>
      </c>
      <c r="E2" s="6">
        <f>22089</f>
        <v>22089</v>
      </c>
      <c r="F2" s="6">
        <v>74</v>
      </c>
      <c r="G2" s="6">
        <v>0</v>
      </c>
      <c r="H2" s="8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7.25" customHeight="1" x14ac:dyDescent="0.25">
      <c r="A3" s="5" t="s">
        <v>1</v>
      </c>
      <c r="B3" s="9">
        <v>229017</v>
      </c>
      <c r="C3" s="6">
        <v>2255</v>
      </c>
      <c r="D3" s="6">
        <v>155914</v>
      </c>
      <c r="E3" s="6">
        <v>814</v>
      </c>
      <c r="F3" s="6">
        <v>164</v>
      </c>
      <c r="G3" s="6">
        <v>1886</v>
      </c>
      <c r="H3" s="8"/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7.25" customHeight="1" x14ac:dyDescent="0.25">
      <c r="A4" s="5" t="s">
        <v>2</v>
      </c>
      <c r="B4" s="10">
        <v>81665</v>
      </c>
      <c r="C4" s="6">
        <v>1276</v>
      </c>
      <c r="D4" s="6">
        <v>148377</v>
      </c>
      <c r="E4" s="6">
        <f>22475+626</f>
        <v>23101</v>
      </c>
      <c r="F4" s="6">
        <v>571</v>
      </c>
      <c r="G4" s="6"/>
      <c r="H4" s="8"/>
      <c r="I4" s="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customHeight="1" x14ac:dyDescent="0.25">
      <c r="A5" s="5" t="s">
        <v>3</v>
      </c>
      <c r="B5" s="10">
        <v>52308</v>
      </c>
      <c r="C5" s="6">
        <v>560</v>
      </c>
      <c r="D5" s="6">
        <v>29909.51</v>
      </c>
      <c r="E5" s="6">
        <f>54032.39+10</f>
        <v>54042.39</v>
      </c>
      <c r="F5" s="6">
        <v>4200.26</v>
      </c>
      <c r="G5" s="6"/>
      <c r="H5" s="8"/>
      <c r="I5" s="11">
        <v>55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7.25" customHeight="1" x14ac:dyDescent="0.25">
      <c r="A6" s="5" t="s">
        <v>4</v>
      </c>
      <c r="B6" s="10">
        <v>150106</v>
      </c>
      <c r="C6" s="6">
        <v>1865.72</v>
      </c>
      <c r="D6" s="6">
        <v>113838.7</v>
      </c>
      <c r="E6" s="6">
        <v>3829.7</v>
      </c>
      <c r="F6" s="6">
        <v>301.85000000000002</v>
      </c>
      <c r="G6" s="6">
        <v>7.67</v>
      </c>
      <c r="H6" s="8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7.25" customHeight="1" x14ac:dyDescent="0.25">
      <c r="A7" s="5" t="s">
        <v>5</v>
      </c>
      <c r="B7" s="10">
        <v>316760</v>
      </c>
      <c r="C7" s="6">
        <v>8293</v>
      </c>
      <c r="D7" s="6">
        <v>203084</v>
      </c>
      <c r="E7" s="6">
        <v>2.5</v>
      </c>
      <c r="F7" s="6">
        <v>8</v>
      </c>
      <c r="G7" s="6"/>
      <c r="H7" s="8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7.25" customHeight="1" x14ac:dyDescent="0.25">
      <c r="A8" s="5" t="s">
        <v>6</v>
      </c>
      <c r="B8" s="10">
        <v>202758</v>
      </c>
      <c r="C8" s="6">
        <v>48266</v>
      </c>
      <c r="D8" s="6">
        <v>101641</v>
      </c>
      <c r="E8" s="6">
        <v>2032</v>
      </c>
      <c r="F8" s="6">
        <v>524</v>
      </c>
      <c r="G8" s="6"/>
      <c r="H8" s="8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7.25" customHeight="1" x14ac:dyDescent="0.25">
      <c r="A9" s="5" t="s">
        <v>7</v>
      </c>
      <c r="B9" s="10">
        <v>6815</v>
      </c>
      <c r="C9" s="6">
        <v>491</v>
      </c>
      <c r="D9" s="6">
        <v>4401</v>
      </c>
      <c r="E9" s="6">
        <v>89246</v>
      </c>
      <c r="F9" s="6">
        <v>1143</v>
      </c>
      <c r="G9" s="6"/>
      <c r="H9" s="8"/>
      <c r="I9" s="11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7.25" customHeight="1" x14ac:dyDescent="0.25">
      <c r="A10" s="5" t="s">
        <v>8</v>
      </c>
      <c r="B10" s="10">
        <v>20915</v>
      </c>
      <c r="C10" s="6">
        <v>2146</v>
      </c>
      <c r="D10" s="6">
        <v>77047.320000000007</v>
      </c>
      <c r="E10" s="6">
        <v>483</v>
      </c>
      <c r="F10" s="6">
        <v>626</v>
      </c>
      <c r="G10" s="6">
        <v>1728.25</v>
      </c>
      <c r="H10" s="8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7.25" customHeight="1" x14ac:dyDescent="0.25">
      <c r="A11" s="5" t="s">
        <v>9</v>
      </c>
      <c r="B11" s="10">
        <v>12311</v>
      </c>
      <c r="C11" s="6">
        <v>393.75</v>
      </c>
      <c r="D11" s="6">
        <v>36257</v>
      </c>
      <c r="E11" s="6">
        <v>0</v>
      </c>
      <c r="F11" s="6">
        <v>0</v>
      </c>
      <c r="G11" s="6">
        <v>385.4</v>
      </c>
      <c r="H11" s="8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7.25" customHeight="1" x14ac:dyDescent="0.25">
      <c r="A12" s="5" t="s">
        <v>10</v>
      </c>
      <c r="B12" s="10">
        <v>7329</v>
      </c>
      <c r="C12" s="6">
        <v>749.6</v>
      </c>
      <c r="D12" s="6">
        <v>4185.5</v>
      </c>
      <c r="E12" s="6">
        <v>62126</v>
      </c>
      <c r="F12" s="6">
        <v>1013</v>
      </c>
      <c r="G12" s="6"/>
      <c r="H12" s="8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7.25" customHeight="1" x14ac:dyDescent="0.25">
      <c r="A13" s="5" t="s">
        <v>11</v>
      </c>
      <c r="B13" s="10">
        <v>36059</v>
      </c>
      <c r="C13" s="6">
        <v>31</v>
      </c>
      <c r="D13" s="6">
        <v>70337</v>
      </c>
      <c r="E13" s="6">
        <v>0</v>
      </c>
      <c r="F13" s="6">
        <v>0</v>
      </c>
      <c r="G13" s="6"/>
      <c r="H13" s="8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7.25" customHeight="1" x14ac:dyDescent="0.25">
      <c r="A14" s="5" t="s">
        <v>12</v>
      </c>
      <c r="B14" s="10">
        <v>97295</v>
      </c>
      <c r="C14" s="6">
        <v>568</v>
      </c>
      <c r="D14" s="6">
        <v>177199</v>
      </c>
      <c r="E14" s="6">
        <v>280</v>
      </c>
      <c r="F14" s="6">
        <v>79</v>
      </c>
      <c r="G14" s="6"/>
      <c r="H14" s="8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7.25" customHeight="1" x14ac:dyDescent="0.25">
      <c r="A15" s="5" t="s">
        <v>13</v>
      </c>
      <c r="B15" s="10">
        <v>283</v>
      </c>
      <c r="C15" s="6">
        <v>7</v>
      </c>
      <c r="D15" s="6">
        <v>444.9</v>
      </c>
      <c r="E15" s="6">
        <v>0</v>
      </c>
      <c r="F15" s="6">
        <v>0</v>
      </c>
      <c r="G15" s="6"/>
      <c r="H15" s="8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7.25" customHeight="1" x14ac:dyDescent="0.25">
      <c r="A16" s="5" t="s">
        <v>14</v>
      </c>
      <c r="B16" s="10">
        <v>1002</v>
      </c>
      <c r="C16" s="6">
        <v>75</v>
      </c>
      <c r="D16" s="6">
        <v>19205</v>
      </c>
      <c r="E16" s="6">
        <v>0</v>
      </c>
      <c r="F16" s="6">
        <v>0</v>
      </c>
      <c r="G16" s="6"/>
      <c r="H16" s="8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7.25" customHeight="1" x14ac:dyDescent="0.25">
      <c r="A17" s="5" t="s">
        <v>15</v>
      </c>
      <c r="B17" s="10">
        <v>58</v>
      </c>
      <c r="C17" s="6">
        <v>40</v>
      </c>
      <c r="D17" s="6">
        <v>1688</v>
      </c>
      <c r="E17" s="6">
        <f>8074+4</f>
        <v>8078</v>
      </c>
      <c r="F17" s="6">
        <v>1001</v>
      </c>
      <c r="G17" s="6"/>
      <c r="H17" s="14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7.25" customHeight="1" x14ac:dyDescent="0.25">
      <c r="A18" s="5" t="s">
        <v>16</v>
      </c>
      <c r="B18" s="10">
        <v>1096</v>
      </c>
      <c r="C18" s="6">
        <v>215.15</v>
      </c>
      <c r="D18" s="6">
        <v>11704.89</v>
      </c>
      <c r="E18" s="6">
        <v>1259.5999999999999</v>
      </c>
      <c r="F18" s="6">
        <v>36</v>
      </c>
      <c r="G18" s="6"/>
      <c r="H18" s="8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7.25" customHeight="1" x14ac:dyDescent="0.25">
      <c r="A19" s="5" t="s">
        <v>17</v>
      </c>
      <c r="B19" s="16">
        <f t="shared" ref="B19:F19" si="0">SUM(B2:B18)</f>
        <v>1259850</v>
      </c>
      <c r="C19" s="15">
        <f t="shared" si="0"/>
        <v>68263.22</v>
      </c>
      <c r="D19" s="15">
        <f t="shared" si="0"/>
        <v>1227900.8199999998</v>
      </c>
      <c r="E19" s="15">
        <f t="shared" si="0"/>
        <v>267383.18999999994</v>
      </c>
      <c r="F19" s="15">
        <f t="shared" si="0"/>
        <v>9741.11</v>
      </c>
      <c r="G19" s="15">
        <f t="shared" ref="G19:H19" si="1">SUM(G2:G18)</f>
        <v>4007.32</v>
      </c>
      <c r="H19" s="15">
        <f t="shared" si="1"/>
        <v>0</v>
      </c>
      <c r="I19" s="11">
        <f t="shared" ref="I19" si="2">SUM(I5:I10)</f>
        <v>62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15.7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ht="15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Luas Kebun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2020-01-09T14:07:00Z</dcterms:created>
  <dcterms:modified xsi:type="dcterms:W3CDTF">2025-11-26T04:04:03Z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09B88677BB0149BDB39D7A28D24219DC_13</vt:lpwstr>
  </property>
  <property fmtid="{D5CDD505-2E9C-101B-9397-08002B2CF9AE}" pid="3" name="KSOProductBuildVer">
    <vt:lpwstr>1033-12.2.0.17545</vt:lpwstr>
  </property>
</Properties>
</file>