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ata Penyakit Dinas Kesehatan 2022\"/>
    </mc:Choice>
  </mc:AlternateContent>
  <bookViews>
    <workbookView xWindow="13635" yWindow="15" windowWidth="15120" windowHeight="13410"/>
  </bookViews>
  <sheets>
    <sheet name="Kasus Covid-19" sheetId="9" r:id="rId1"/>
    <sheet name="jumlah kasus" sheetId="14" r:id="rId2"/>
    <sheet name="kasus usia 5-6 tahun" sheetId="10" r:id="rId3"/>
    <sheet name="kasus usia 7-14 tahun" sheetId="11" r:id="rId4"/>
    <sheet name=" kasus 15-59 tahun" sheetId="12" r:id="rId5"/>
    <sheet name="kasus usia &gt; 60 tahun" sheetId="13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4" l="1"/>
  <c r="C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25" i="14" s="1"/>
  <c r="E9" i="14"/>
  <c r="E8" i="14"/>
  <c r="D25" i="13"/>
  <c r="C25" i="13"/>
  <c r="E24" i="13"/>
  <c r="E23" i="13"/>
  <c r="E22" i="13"/>
  <c r="E21" i="13"/>
  <c r="E19" i="13"/>
  <c r="E18" i="13"/>
  <c r="E17" i="13"/>
  <c r="E16" i="13"/>
  <c r="E15" i="13"/>
  <c r="E14" i="13"/>
  <c r="E13" i="13"/>
  <c r="E12" i="13"/>
  <c r="E11" i="13"/>
  <c r="E10" i="13"/>
  <c r="E9" i="13"/>
  <c r="E25" i="13" s="1"/>
  <c r="E8" i="13"/>
  <c r="D25" i="12"/>
  <c r="C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25" i="12" s="1"/>
  <c r="D25" i="11"/>
  <c r="C25" i="11"/>
  <c r="E24" i="11"/>
  <c r="E23" i="11"/>
  <c r="E22" i="11"/>
  <c r="E21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25" i="11" s="1"/>
  <c r="E25" i="10"/>
  <c r="D25" i="10"/>
  <c r="F24" i="10"/>
  <c r="F22" i="10"/>
  <c r="F21" i="10"/>
  <c r="F19" i="10"/>
  <c r="F18" i="10"/>
  <c r="F17" i="10"/>
  <c r="F16" i="10"/>
  <c r="F14" i="10"/>
  <c r="F13" i="10"/>
  <c r="F12" i="10"/>
  <c r="F11" i="10"/>
  <c r="F10" i="10"/>
  <c r="F9" i="10"/>
  <c r="F8" i="10"/>
  <c r="F25" i="10" s="1"/>
  <c r="D137" i="9" l="1"/>
  <c r="C137" i="9"/>
  <c r="E111" i="9"/>
  <c r="E110" i="9"/>
  <c r="E109" i="9"/>
  <c r="E108" i="9"/>
  <c r="E106" i="9"/>
  <c r="E105" i="9"/>
  <c r="E104" i="9"/>
  <c r="E103" i="9"/>
  <c r="E102" i="9"/>
  <c r="E101" i="9"/>
  <c r="E100" i="9"/>
  <c r="E99" i="9"/>
  <c r="E98" i="9"/>
  <c r="E97" i="9"/>
  <c r="E96" i="9"/>
  <c r="E95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9" i="9"/>
  <c r="E112" i="9" l="1"/>
  <c r="D26" i="9"/>
  <c r="C26" i="9"/>
  <c r="E26" i="9" l="1"/>
</calcChain>
</file>

<file path=xl/sharedStrings.xml><?xml version="1.0" encoding="utf-8"?>
<sst xmlns="http://schemas.openxmlformats.org/spreadsheetml/2006/main" count="307" uniqueCount="48">
  <si>
    <t>No.</t>
  </si>
  <si>
    <t>Kabupaten/Kota</t>
  </si>
  <si>
    <t>1</t>
  </si>
  <si>
    <t>Ogan Komering Ulu</t>
  </si>
  <si>
    <t>2</t>
  </si>
  <si>
    <t>Ogan Komering Ilir</t>
  </si>
  <si>
    <t>3</t>
  </si>
  <si>
    <t>Muara Enim</t>
  </si>
  <si>
    <t>4</t>
  </si>
  <si>
    <t>Lahat</t>
  </si>
  <si>
    <t>5</t>
  </si>
  <si>
    <t>Musi Rawas</t>
  </si>
  <si>
    <t>6</t>
  </si>
  <si>
    <t>Musi Banyuasin</t>
  </si>
  <si>
    <t>7</t>
  </si>
  <si>
    <t>Banyuasin</t>
  </si>
  <si>
    <t>8</t>
  </si>
  <si>
    <t>OKU Selatan</t>
  </si>
  <si>
    <t>9</t>
  </si>
  <si>
    <t>OKU Timur</t>
  </si>
  <si>
    <t>10</t>
  </si>
  <si>
    <t>Ogan Ilir</t>
  </si>
  <si>
    <t>11</t>
  </si>
  <si>
    <t>Empat Lawang</t>
  </si>
  <si>
    <t>12</t>
  </si>
  <si>
    <t>Penukal Abab Lematang Ilir</t>
  </si>
  <si>
    <t>13</t>
  </si>
  <si>
    <t>Musi Rawas Utara</t>
  </si>
  <si>
    <t>14</t>
  </si>
  <si>
    <t>Palembang</t>
  </si>
  <si>
    <t>15</t>
  </si>
  <si>
    <t>Prabumulih</t>
  </si>
  <si>
    <t>16</t>
  </si>
  <si>
    <t>Pagar Alam</t>
  </si>
  <si>
    <t>17</t>
  </si>
  <si>
    <t>Lubuk Linggau</t>
  </si>
  <si>
    <t>Jumlah</t>
  </si>
  <si>
    <t>Laki-laki</t>
  </si>
  <si>
    <t>Perempuan</t>
  </si>
  <si>
    <t>di Kabupaten/Kota Sumatera Selatan pada Tahun 2022</t>
  </si>
  <si>
    <t>Total</t>
  </si>
  <si>
    <t>0</t>
  </si>
  <si>
    <t>Jumlah Kasus Covid-19 Menurut Jenis Kelamin dan Kelompok Umur</t>
  </si>
  <si>
    <t>0-4 Tahun</t>
  </si>
  <si>
    <t>5-6 Tahun</t>
  </si>
  <si>
    <t>7-14 Tahun</t>
  </si>
  <si>
    <t>15-59 Tahun</t>
  </si>
  <si>
    <r>
      <rPr>
        <sz val="11"/>
        <color theme="1"/>
        <rFont val="Calibri"/>
        <family val="2"/>
      </rPr>
      <t>≥</t>
    </r>
    <r>
      <rPr>
        <sz val="9.4499999999999993"/>
        <color theme="1"/>
        <rFont val="Calibri"/>
        <family val="2"/>
      </rPr>
      <t xml:space="preserve"> 60 tahun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</si>
</sst>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.4499999999999993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quotePrefix="1" applyBorder="1" applyAlignment="1">
      <alignment horizontal="center"/>
    </xf>
    <xf numFmtId="3" fontId="0" fillId="0" borderId="1" xfId="0" applyNumberFormat="1" applyBorder="1"/>
    <xf numFmtId="16" fontId="0" fillId="0" borderId="1" xfId="0" quotePrefix="1" applyNumberFormat="1" applyBorder="1" applyAlignment="1">
      <alignment horizontal="center"/>
    </xf>
    <xf numFmtId="17" fontId="0" fillId="0" borderId="1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164" fontId="0" fillId="0" borderId="1" xfId="0" quotePrefix="1" applyNumberFormat="1" applyBorder="1" applyAlignment="1">
      <alignment horizontal="right" vertical="center"/>
    </xf>
    <xf numFmtId="3" fontId="0" fillId="0" borderId="1" xfId="0" applyNumberFormat="1" applyBorder="1" applyAlignment="1">
      <alignment horizontal="right"/>
    </xf>
    <xf numFmtId="3" fontId="0" fillId="0" borderId="1" xfId="0" quotePrefix="1" applyNumberForma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5" xfId="0" quotePrefix="1" applyBorder="1" applyAlignment="1">
      <alignment horizontal="center" vertical="center" wrapText="1"/>
    </xf>
    <xf numFmtId="0" fontId="0" fillId="0" borderId="6" xfId="0" quotePrefix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5" xfId="0" quotePrefix="1" applyFont="1" applyBorder="1" applyAlignment="1">
      <alignment horizontal="center" vertical="center" wrapText="1"/>
    </xf>
    <xf numFmtId="0" fontId="3" fillId="0" borderId="5" xfId="0" quotePrefix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7"/>
  <sheetViews>
    <sheetView tabSelected="1" zoomScale="86" zoomScaleNormal="86" workbookViewId="0">
      <selection activeCell="K67" sqref="K67"/>
    </sheetView>
  </sheetViews>
  <sheetFormatPr defaultRowHeight="15" x14ac:dyDescent="0.25"/>
  <cols>
    <col min="1" max="1" width="6.5703125" customWidth="1"/>
    <col min="2" max="2" width="26.5703125" customWidth="1"/>
    <col min="3" max="3" width="16.5703125" customWidth="1"/>
    <col min="4" max="4" width="14.140625" customWidth="1"/>
    <col min="5" max="5" width="12.42578125" customWidth="1"/>
    <col min="6" max="6" width="10.85546875" customWidth="1"/>
    <col min="8" max="8" width="6.28515625" customWidth="1"/>
    <col min="9" max="9" width="6.7109375" customWidth="1"/>
    <col min="10" max="10" width="11.28515625" customWidth="1"/>
    <col min="11" max="11" width="30.7109375" customWidth="1"/>
    <col min="12" max="12" width="12.5703125" customWidth="1"/>
    <col min="13" max="13" width="13.42578125" customWidth="1"/>
    <col min="14" max="14" width="10.42578125" customWidth="1"/>
    <col min="15" max="15" width="9.140625" customWidth="1"/>
  </cols>
  <sheetData>
    <row r="2" spans="1:7" x14ac:dyDescent="0.25">
      <c r="A2" s="22" t="s">
        <v>42</v>
      </c>
      <c r="B2" s="22"/>
      <c r="C2" s="22"/>
      <c r="D2" s="22"/>
      <c r="E2" s="22"/>
      <c r="F2" s="7"/>
      <c r="G2" s="7"/>
    </row>
    <row r="3" spans="1:7" x14ac:dyDescent="0.25">
      <c r="A3" s="22" t="s">
        <v>39</v>
      </c>
      <c r="B3" s="22"/>
      <c r="C3" s="22"/>
      <c r="D3" s="22"/>
      <c r="E3" s="22"/>
      <c r="F3" s="7"/>
      <c r="G3" s="7"/>
    </row>
    <row r="5" spans="1:7" ht="15" customHeight="1" x14ac:dyDescent="0.25">
      <c r="A5" s="19" t="s">
        <v>0</v>
      </c>
      <c r="B5" s="19" t="s">
        <v>1</v>
      </c>
      <c r="C5" s="13" t="s">
        <v>43</v>
      </c>
      <c r="D5" s="14"/>
      <c r="E5" s="19" t="s">
        <v>36</v>
      </c>
    </row>
    <row r="6" spans="1:7" x14ac:dyDescent="0.25">
      <c r="A6" s="20"/>
      <c r="B6" s="20"/>
      <c r="C6" s="15"/>
      <c r="D6" s="16"/>
      <c r="E6" s="20"/>
    </row>
    <row r="7" spans="1:7" ht="15" customHeight="1" x14ac:dyDescent="0.25">
      <c r="A7" s="20"/>
      <c r="B7" s="20"/>
      <c r="C7" s="17"/>
      <c r="D7" s="18"/>
      <c r="E7" s="20"/>
    </row>
    <row r="8" spans="1:7" x14ac:dyDescent="0.25">
      <c r="A8" s="21"/>
      <c r="B8" s="21"/>
      <c r="C8" s="5" t="s">
        <v>37</v>
      </c>
      <c r="D8" s="5" t="s">
        <v>38</v>
      </c>
      <c r="E8" s="21"/>
    </row>
    <row r="9" spans="1:7" x14ac:dyDescent="0.25">
      <c r="A9" s="1" t="s">
        <v>2</v>
      </c>
      <c r="B9" s="2" t="s">
        <v>3</v>
      </c>
      <c r="C9" s="2">
        <v>2</v>
      </c>
      <c r="D9" s="2">
        <v>6</v>
      </c>
      <c r="E9" s="9">
        <f>C9+D9</f>
        <v>8</v>
      </c>
    </row>
    <row r="10" spans="1:7" x14ac:dyDescent="0.25">
      <c r="A10" s="3" t="s">
        <v>4</v>
      </c>
      <c r="B10" s="2" t="s">
        <v>5</v>
      </c>
      <c r="C10" s="2">
        <v>15</v>
      </c>
      <c r="D10" s="2">
        <v>10</v>
      </c>
      <c r="E10" s="9">
        <f t="shared" ref="E10:E25" si="0">C10+D10</f>
        <v>25</v>
      </c>
    </row>
    <row r="11" spans="1:7" x14ac:dyDescent="0.25">
      <c r="A11" s="4" t="s">
        <v>6</v>
      </c>
      <c r="B11" s="2" t="s">
        <v>7</v>
      </c>
      <c r="C11" s="2">
        <v>39</v>
      </c>
      <c r="D11" s="2">
        <v>24</v>
      </c>
      <c r="E11" s="9">
        <f t="shared" si="0"/>
        <v>63</v>
      </c>
    </row>
    <row r="12" spans="1:7" x14ac:dyDescent="0.25">
      <c r="A12" s="1" t="s">
        <v>8</v>
      </c>
      <c r="B12" s="2" t="s">
        <v>9</v>
      </c>
      <c r="C12" s="2">
        <v>34</v>
      </c>
      <c r="D12" s="2">
        <v>21</v>
      </c>
      <c r="E12" s="9">
        <f t="shared" si="0"/>
        <v>55</v>
      </c>
    </row>
    <row r="13" spans="1:7" x14ac:dyDescent="0.25">
      <c r="A13" s="1" t="s">
        <v>10</v>
      </c>
      <c r="B13" s="2" t="s">
        <v>11</v>
      </c>
      <c r="C13" s="2">
        <v>9</v>
      </c>
      <c r="D13" s="2">
        <v>8</v>
      </c>
      <c r="E13" s="9">
        <f t="shared" si="0"/>
        <v>17</v>
      </c>
    </row>
    <row r="14" spans="1:7" x14ac:dyDescent="0.25">
      <c r="A14" s="1" t="s">
        <v>12</v>
      </c>
      <c r="B14" s="2" t="s">
        <v>13</v>
      </c>
      <c r="C14" s="2">
        <v>21</v>
      </c>
      <c r="D14" s="2">
        <v>15</v>
      </c>
      <c r="E14" s="9">
        <f t="shared" si="0"/>
        <v>36</v>
      </c>
    </row>
    <row r="15" spans="1:7" x14ac:dyDescent="0.25">
      <c r="A15" s="1" t="s">
        <v>14</v>
      </c>
      <c r="B15" s="2" t="s">
        <v>15</v>
      </c>
      <c r="C15" s="2">
        <v>23</v>
      </c>
      <c r="D15" s="2">
        <v>17</v>
      </c>
      <c r="E15" s="9">
        <f t="shared" si="0"/>
        <v>40</v>
      </c>
    </row>
    <row r="16" spans="1:7" x14ac:dyDescent="0.25">
      <c r="A16" s="1" t="s">
        <v>16</v>
      </c>
      <c r="B16" s="2" t="s">
        <v>17</v>
      </c>
      <c r="C16" s="2">
        <v>10</v>
      </c>
      <c r="D16" s="2">
        <v>5</v>
      </c>
      <c r="E16" s="9">
        <f t="shared" si="0"/>
        <v>15</v>
      </c>
    </row>
    <row r="17" spans="1:5" x14ac:dyDescent="0.25">
      <c r="A17" s="1" t="s">
        <v>18</v>
      </c>
      <c r="B17" s="2" t="s">
        <v>19</v>
      </c>
      <c r="C17" s="2">
        <v>24</v>
      </c>
      <c r="D17" s="2">
        <v>14</v>
      </c>
      <c r="E17" s="9">
        <f t="shared" si="0"/>
        <v>38</v>
      </c>
    </row>
    <row r="18" spans="1:5" x14ac:dyDescent="0.25">
      <c r="A18" s="1" t="s">
        <v>20</v>
      </c>
      <c r="B18" s="2" t="s">
        <v>21</v>
      </c>
      <c r="C18" s="2">
        <v>14</v>
      </c>
      <c r="D18" s="2">
        <v>11</v>
      </c>
      <c r="E18" s="9">
        <f t="shared" si="0"/>
        <v>25</v>
      </c>
    </row>
    <row r="19" spans="1:5" x14ac:dyDescent="0.25">
      <c r="A19" s="1" t="s">
        <v>22</v>
      </c>
      <c r="B19" s="2" t="s">
        <v>23</v>
      </c>
      <c r="C19" s="2">
        <v>2</v>
      </c>
      <c r="D19" s="2">
        <v>2</v>
      </c>
      <c r="E19" s="9">
        <f t="shared" si="0"/>
        <v>4</v>
      </c>
    </row>
    <row r="20" spans="1:5" x14ac:dyDescent="0.25">
      <c r="A20" s="1" t="s">
        <v>24</v>
      </c>
      <c r="B20" s="2" t="s">
        <v>25</v>
      </c>
      <c r="C20" s="2">
        <v>1</v>
      </c>
      <c r="D20" s="2">
        <v>1</v>
      </c>
      <c r="E20" s="9">
        <f t="shared" si="0"/>
        <v>2</v>
      </c>
    </row>
    <row r="21" spans="1:5" x14ac:dyDescent="0.25">
      <c r="A21" s="1" t="s">
        <v>26</v>
      </c>
      <c r="B21" s="2" t="s">
        <v>27</v>
      </c>
      <c r="C21" s="2">
        <v>3</v>
      </c>
      <c r="D21" s="2">
        <v>5</v>
      </c>
      <c r="E21" s="9">
        <f t="shared" si="0"/>
        <v>8</v>
      </c>
    </row>
    <row r="22" spans="1:5" x14ac:dyDescent="0.25">
      <c r="A22" s="1" t="s">
        <v>28</v>
      </c>
      <c r="B22" s="2" t="s">
        <v>29</v>
      </c>
      <c r="C22" s="2">
        <v>282</v>
      </c>
      <c r="D22" s="2">
        <v>247</v>
      </c>
      <c r="E22" s="9">
        <f t="shared" si="0"/>
        <v>529</v>
      </c>
    </row>
    <row r="23" spans="1:5" x14ac:dyDescent="0.25">
      <c r="A23" s="1" t="s">
        <v>30</v>
      </c>
      <c r="B23" s="2" t="s">
        <v>31</v>
      </c>
      <c r="C23" s="2">
        <v>16</v>
      </c>
      <c r="D23" s="2">
        <v>12</v>
      </c>
      <c r="E23" s="9">
        <f t="shared" si="0"/>
        <v>28</v>
      </c>
    </row>
    <row r="24" spans="1:5" x14ac:dyDescent="0.25">
      <c r="A24" s="1" t="s">
        <v>32</v>
      </c>
      <c r="B24" s="2" t="s">
        <v>33</v>
      </c>
      <c r="C24" s="2">
        <v>12</v>
      </c>
      <c r="D24" s="2">
        <v>7</v>
      </c>
      <c r="E24" s="9">
        <f t="shared" si="0"/>
        <v>19</v>
      </c>
    </row>
    <row r="25" spans="1:5" x14ac:dyDescent="0.25">
      <c r="A25" s="1" t="s">
        <v>34</v>
      </c>
      <c r="B25" s="2" t="s">
        <v>35</v>
      </c>
      <c r="C25" s="2">
        <v>9</v>
      </c>
      <c r="D25" s="2">
        <v>2</v>
      </c>
      <c r="E25" s="9">
        <f t="shared" si="0"/>
        <v>11</v>
      </c>
    </row>
    <row r="26" spans="1:5" x14ac:dyDescent="0.25">
      <c r="A26" s="1"/>
      <c r="B26" s="6" t="s">
        <v>40</v>
      </c>
      <c r="C26" s="8">
        <f>SUM(C9:C25)</f>
        <v>516</v>
      </c>
      <c r="D26" s="8">
        <f t="shared" ref="D26:E26" si="1">SUM(D9:D25)</f>
        <v>407</v>
      </c>
      <c r="E26" s="8">
        <f t="shared" si="1"/>
        <v>923</v>
      </c>
    </row>
    <row r="38" spans="3:7" x14ac:dyDescent="0.25">
      <c r="C38" s="22"/>
      <c r="D38" s="22"/>
      <c r="E38" s="22"/>
      <c r="F38" s="22"/>
      <c r="G38" s="22"/>
    </row>
    <row r="39" spans="3:7" x14ac:dyDescent="0.25">
      <c r="C39" s="22"/>
      <c r="D39" s="22"/>
      <c r="E39" s="22"/>
      <c r="F39" s="22"/>
      <c r="G39" s="22"/>
    </row>
    <row r="51" spans="1:1" ht="7.5" customHeight="1" x14ac:dyDescent="0.25"/>
    <row r="52" spans="1:1" hidden="1" x14ac:dyDescent="0.25">
      <c r="A52" s="7"/>
    </row>
    <row r="53" spans="1:1" hidden="1" x14ac:dyDescent="0.25"/>
    <row r="54" spans="1:1" hidden="1" x14ac:dyDescent="0.25"/>
    <row r="55" spans="1:1" hidden="1" x14ac:dyDescent="0.25"/>
    <row r="88" spans="5:5" x14ac:dyDescent="0.25">
      <c r="E88" s="12"/>
    </row>
    <row r="89" spans="5:5" x14ac:dyDescent="0.25">
      <c r="E89" s="12"/>
    </row>
    <row r="91" spans="5:5" x14ac:dyDescent="0.25">
      <c r="E91" s="19" t="s">
        <v>36</v>
      </c>
    </row>
    <row r="92" spans="5:5" x14ac:dyDescent="0.25">
      <c r="E92" s="20"/>
    </row>
    <row r="93" spans="5:5" x14ac:dyDescent="0.25">
      <c r="E93" s="20"/>
    </row>
    <row r="94" spans="5:5" x14ac:dyDescent="0.25">
      <c r="E94" s="21"/>
    </row>
    <row r="95" spans="5:5" x14ac:dyDescent="0.25">
      <c r="E95" s="9">
        <f>C120+D120</f>
        <v>44</v>
      </c>
    </row>
    <row r="96" spans="5:5" x14ac:dyDescent="0.25">
      <c r="E96" s="9">
        <f>C121+D121</f>
        <v>62</v>
      </c>
    </row>
    <row r="97" spans="5:5" x14ac:dyDescent="0.25">
      <c r="E97" s="9">
        <f>C122+D122</f>
        <v>138</v>
      </c>
    </row>
    <row r="98" spans="5:5" x14ac:dyDescent="0.25">
      <c r="E98" s="9">
        <f>C123+D123</f>
        <v>59</v>
      </c>
    </row>
    <row r="99" spans="5:5" x14ac:dyDescent="0.25">
      <c r="E99" s="9">
        <f>C124+D124</f>
        <v>80</v>
      </c>
    </row>
    <row r="100" spans="5:5" x14ac:dyDescent="0.25">
      <c r="E100" s="9">
        <f>C125+D125</f>
        <v>83</v>
      </c>
    </row>
    <row r="101" spans="5:5" x14ac:dyDescent="0.25">
      <c r="E101" s="9">
        <f>C126+D126</f>
        <v>93</v>
      </c>
    </row>
    <row r="102" spans="5:5" x14ac:dyDescent="0.25">
      <c r="E102" s="9">
        <f>C127+D127</f>
        <v>17</v>
      </c>
    </row>
    <row r="103" spans="5:5" x14ac:dyDescent="0.25">
      <c r="E103" s="9">
        <f>C128+D128</f>
        <v>136</v>
      </c>
    </row>
    <row r="104" spans="5:5" x14ac:dyDescent="0.25">
      <c r="E104" s="9">
        <f>C129+D129</f>
        <v>76</v>
      </c>
    </row>
    <row r="105" spans="5:5" x14ac:dyDescent="0.25">
      <c r="E105" s="9">
        <f>C130+D130</f>
        <v>28</v>
      </c>
    </row>
    <row r="106" spans="5:5" x14ac:dyDescent="0.25">
      <c r="E106" s="9">
        <f>C131+D131</f>
        <v>31</v>
      </c>
    </row>
    <row r="107" spans="5:5" x14ac:dyDescent="0.25">
      <c r="E107" s="9" t="s">
        <v>41</v>
      </c>
    </row>
    <row r="108" spans="5:5" x14ac:dyDescent="0.25">
      <c r="E108" s="9">
        <f>C133+D133</f>
        <v>1843</v>
      </c>
    </row>
    <row r="109" spans="5:5" x14ac:dyDescent="0.25">
      <c r="E109" s="9">
        <f>C134+D134</f>
        <v>109</v>
      </c>
    </row>
    <row r="110" spans="5:5" x14ac:dyDescent="0.25">
      <c r="E110" s="9">
        <f>C135+D135</f>
        <v>28</v>
      </c>
    </row>
    <row r="111" spans="5:5" x14ac:dyDescent="0.25">
      <c r="E111" s="9">
        <f>C136+D136</f>
        <v>58</v>
      </c>
    </row>
    <row r="112" spans="5:5" x14ac:dyDescent="0.25">
      <c r="E112" s="8">
        <f t="shared" ref="D112:E137" si="2">SUM(E95:E111)</f>
        <v>2885</v>
      </c>
    </row>
    <row r="113" spans="1:4" x14ac:dyDescent="0.25">
      <c r="A113" s="12" t="s">
        <v>42</v>
      </c>
      <c r="B113" s="12"/>
      <c r="C113" s="12"/>
      <c r="D113" s="12"/>
    </row>
    <row r="114" spans="1:4" x14ac:dyDescent="0.25">
      <c r="A114" s="12" t="s">
        <v>39</v>
      </c>
      <c r="B114" s="12"/>
      <c r="C114" s="12"/>
      <c r="D114" s="12"/>
    </row>
    <row r="116" spans="1:4" x14ac:dyDescent="0.25">
      <c r="A116" s="19" t="s">
        <v>0</v>
      </c>
      <c r="B116" s="19" t="s">
        <v>1</v>
      </c>
      <c r="C116" s="23" t="s">
        <v>47</v>
      </c>
      <c r="D116" s="14"/>
    </row>
    <row r="117" spans="1:4" x14ac:dyDescent="0.25">
      <c r="A117" s="20"/>
      <c r="B117" s="20"/>
      <c r="C117" s="15"/>
      <c r="D117" s="16"/>
    </row>
    <row r="118" spans="1:4" x14ac:dyDescent="0.25">
      <c r="A118" s="20"/>
      <c r="B118" s="20"/>
      <c r="C118" s="17"/>
      <c r="D118" s="18"/>
    </row>
    <row r="119" spans="1:4" x14ac:dyDescent="0.25">
      <c r="A119" s="21"/>
      <c r="B119" s="21"/>
      <c r="C119" s="5" t="s">
        <v>37</v>
      </c>
      <c r="D119" s="5" t="s">
        <v>38</v>
      </c>
    </row>
    <row r="120" spans="1:4" x14ac:dyDescent="0.25">
      <c r="A120" s="1" t="s">
        <v>2</v>
      </c>
      <c r="B120" s="2" t="s">
        <v>3</v>
      </c>
      <c r="C120" s="2">
        <v>17</v>
      </c>
      <c r="D120" s="2">
        <v>27</v>
      </c>
    </row>
    <row r="121" spans="1:4" x14ac:dyDescent="0.25">
      <c r="A121" s="3" t="s">
        <v>4</v>
      </c>
      <c r="B121" s="2" t="s">
        <v>5</v>
      </c>
      <c r="C121" s="2">
        <v>32</v>
      </c>
      <c r="D121" s="2">
        <v>30</v>
      </c>
    </row>
    <row r="122" spans="1:4" x14ac:dyDescent="0.25">
      <c r="A122" s="4" t="s">
        <v>6</v>
      </c>
      <c r="B122" s="2" t="s">
        <v>7</v>
      </c>
      <c r="C122" s="2">
        <v>83</v>
      </c>
      <c r="D122" s="2">
        <v>55</v>
      </c>
    </row>
    <row r="123" spans="1:4" x14ac:dyDescent="0.25">
      <c r="A123" s="1" t="s">
        <v>8</v>
      </c>
      <c r="B123" s="2" t="s">
        <v>9</v>
      </c>
      <c r="C123" s="2">
        <v>30</v>
      </c>
      <c r="D123" s="2">
        <v>29</v>
      </c>
    </row>
    <row r="124" spans="1:4" x14ac:dyDescent="0.25">
      <c r="A124" s="1" t="s">
        <v>10</v>
      </c>
      <c r="B124" s="2" t="s">
        <v>11</v>
      </c>
      <c r="C124" s="2">
        <v>37</v>
      </c>
      <c r="D124" s="2">
        <v>43</v>
      </c>
    </row>
    <row r="125" spans="1:4" x14ac:dyDescent="0.25">
      <c r="A125" s="1" t="s">
        <v>12</v>
      </c>
      <c r="B125" s="2" t="s">
        <v>13</v>
      </c>
      <c r="C125" s="2">
        <v>50</v>
      </c>
      <c r="D125" s="2">
        <v>33</v>
      </c>
    </row>
    <row r="126" spans="1:4" x14ac:dyDescent="0.25">
      <c r="A126" s="1" t="s">
        <v>14</v>
      </c>
      <c r="B126" s="2" t="s">
        <v>15</v>
      </c>
      <c r="C126" s="2">
        <v>60</v>
      </c>
      <c r="D126" s="2">
        <v>33</v>
      </c>
    </row>
    <row r="127" spans="1:4" x14ac:dyDescent="0.25">
      <c r="A127" s="1" t="s">
        <v>16</v>
      </c>
      <c r="B127" s="2" t="s">
        <v>17</v>
      </c>
      <c r="C127" s="2">
        <v>10</v>
      </c>
      <c r="D127" s="2">
        <v>7</v>
      </c>
    </row>
    <row r="128" spans="1:4" x14ac:dyDescent="0.25">
      <c r="A128" s="1" t="s">
        <v>18</v>
      </c>
      <c r="B128" s="2" t="s">
        <v>19</v>
      </c>
      <c r="C128" s="2">
        <v>71</v>
      </c>
      <c r="D128" s="2">
        <v>65</v>
      </c>
    </row>
    <row r="129" spans="1:4" x14ac:dyDescent="0.25">
      <c r="A129" s="1" t="s">
        <v>20</v>
      </c>
      <c r="B129" s="2" t="s">
        <v>21</v>
      </c>
      <c r="C129" s="2">
        <v>43</v>
      </c>
      <c r="D129" s="2">
        <v>33</v>
      </c>
    </row>
    <row r="130" spans="1:4" x14ac:dyDescent="0.25">
      <c r="A130" s="1" t="s">
        <v>22</v>
      </c>
      <c r="B130" s="2" t="s">
        <v>23</v>
      </c>
      <c r="C130" s="2">
        <v>13</v>
      </c>
      <c r="D130" s="2">
        <v>15</v>
      </c>
    </row>
    <row r="131" spans="1:4" x14ac:dyDescent="0.25">
      <c r="A131" s="1" t="s">
        <v>24</v>
      </c>
      <c r="B131" s="2" t="s">
        <v>25</v>
      </c>
      <c r="C131" s="2">
        <v>21</v>
      </c>
      <c r="D131" s="2">
        <v>10</v>
      </c>
    </row>
    <row r="132" spans="1:4" x14ac:dyDescent="0.25">
      <c r="A132" s="1" t="s">
        <v>26</v>
      </c>
      <c r="B132" s="2" t="s">
        <v>27</v>
      </c>
      <c r="C132" s="2">
        <v>25</v>
      </c>
      <c r="D132" s="2">
        <v>17</v>
      </c>
    </row>
    <row r="133" spans="1:4" x14ac:dyDescent="0.25">
      <c r="A133" s="1" t="s">
        <v>28</v>
      </c>
      <c r="B133" s="2" t="s">
        <v>29</v>
      </c>
      <c r="C133" s="2">
        <v>885</v>
      </c>
      <c r="D133" s="2">
        <v>958</v>
      </c>
    </row>
    <row r="134" spans="1:4" x14ac:dyDescent="0.25">
      <c r="A134" s="1" t="s">
        <v>30</v>
      </c>
      <c r="B134" s="2" t="s">
        <v>31</v>
      </c>
      <c r="C134" s="2">
        <v>58</v>
      </c>
      <c r="D134" s="2">
        <v>51</v>
      </c>
    </row>
    <row r="135" spans="1:4" x14ac:dyDescent="0.25">
      <c r="A135" s="1" t="s">
        <v>32</v>
      </c>
      <c r="B135" s="2" t="s">
        <v>33</v>
      </c>
      <c r="C135" s="2">
        <v>18</v>
      </c>
      <c r="D135" s="2">
        <v>10</v>
      </c>
    </row>
    <row r="136" spans="1:4" x14ac:dyDescent="0.25">
      <c r="A136" s="1" t="s">
        <v>34</v>
      </c>
      <c r="B136" s="2" t="s">
        <v>35</v>
      </c>
      <c r="C136" s="2">
        <v>31</v>
      </c>
      <c r="D136" s="2">
        <v>27</v>
      </c>
    </row>
    <row r="137" spans="1:4" x14ac:dyDescent="0.25">
      <c r="A137" s="1"/>
      <c r="B137" s="6" t="s">
        <v>40</v>
      </c>
      <c r="C137" s="8">
        <f>SUM(C120:C136)</f>
        <v>1484</v>
      </c>
      <c r="D137" s="8">
        <f t="shared" si="2"/>
        <v>1443</v>
      </c>
    </row>
  </sheetData>
  <mergeCells count="12">
    <mergeCell ref="A116:A119"/>
    <mergeCell ref="B116:B119"/>
    <mergeCell ref="C116:D118"/>
    <mergeCell ref="E91:E94"/>
    <mergeCell ref="C38:G38"/>
    <mergeCell ref="C39:G39"/>
    <mergeCell ref="A2:E2"/>
    <mergeCell ref="A3:E3"/>
    <mergeCell ref="A5:A8"/>
    <mergeCell ref="C5:D7"/>
    <mergeCell ref="E5:E8"/>
    <mergeCell ref="B5:B8"/>
  </mergeCells>
  <pageMargins left="0.70866141732283505" right="0.70866141732283505" top="0.74803149606299202" bottom="0.74803149606299202" header="0.31496062992126" footer="0.31496062992126"/>
  <pageSetup paperSize="9"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G13" sqref="G13"/>
    </sheetView>
  </sheetViews>
  <sheetFormatPr defaultRowHeight="15" x14ac:dyDescent="0.25"/>
  <cols>
    <col min="1" max="1" width="7.140625" customWidth="1"/>
    <col min="2" max="2" width="27" customWidth="1"/>
    <col min="3" max="3" width="13.5703125" customWidth="1"/>
    <col min="4" max="4" width="14.5703125" customWidth="1"/>
    <col min="5" max="5" width="15.42578125" customWidth="1"/>
  </cols>
  <sheetData>
    <row r="1" spans="1:5" x14ac:dyDescent="0.25">
      <c r="A1" s="22" t="s">
        <v>42</v>
      </c>
      <c r="B1" s="22"/>
      <c r="C1" s="22"/>
      <c r="D1" s="22"/>
      <c r="E1" s="22"/>
    </row>
    <row r="2" spans="1:5" x14ac:dyDescent="0.25">
      <c r="A2" s="22" t="s">
        <v>39</v>
      </c>
      <c r="B2" s="22"/>
      <c r="C2" s="22"/>
      <c r="D2" s="22"/>
      <c r="E2" s="22"/>
    </row>
    <row r="4" spans="1:5" x14ac:dyDescent="0.25">
      <c r="A4" s="19" t="s">
        <v>0</v>
      </c>
      <c r="B4" s="19" t="s">
        <v>1</v>
      </c>
      <c r="C4" s="24" t="s">
        <v>40</v>
      </c>
      <c r="D4" s="14"/>
      <c r="E4" s="19" t="s">
        <v>36</v>
      </c>
    </row>
    <row r="5" spans="1:5" x14ac:dyDescent="0.25">
      <c r="A5" s="20"/>
      <c r="B5" s="20"/>
      <c r="C5" s="15"/>
      <c r="D5" s="16"/>
      <c r="E5" s="20"/>
    </row>
    <row r="6" spans="1:5" x14ac:dyDescent="0.25">
      <c r="A6" s="20"/>
      <c r="B6" s="20"/>
      <c r="C6" s="17"/>
      <c r="D6" s="18"/>
      <c r="E6" s="20"/>
    </row>
    <row r="7" spans="1:5" x14ac:dyDescent="0.25">
      <c r="A7" s="21"/>
      <c r="B7" s="21"/>
      <c r="C7" s="5" t="s">
        <v>37</v>
      </c>
      <c r="D7" s="5" t="s">
        <v>38</v>
      </c>
      <c r="E7" s="21"/>
    </row>
    <row r="8" spans="1:5" x14ac:dyDescent="0.25">
      <c r="A8" s="1" t="s">
        <v>2</v>
      </c>
      <c r="B8" s="2" t="s">
        <v>3</v>
      </c>
      <c r="C8" s="2">
        <v>169</v>
      </c>
      <c r="D8" s="2">
        <v>205</v>
      </c>
      <c r="E8" s="9">
        <f>C8+D8</f>
        <v>374</v>
      </c>
    </row>
    <row r="9" spans="1:5" x14ac:dyDescent="0.25">
      <c r="A9" s="3" t="s">
        <v>4</v>
      </c>
      <c r="B9" s="2" t="s">
        <v>5</v>
      </c>
      <c r="C9" s="2">
        <v>157</v>
      </c>
      <c r="D9" s="2">
        <v>224</v>
      </c>
      <c r="E9" s="9">
        <f t="shared" ref="E9:E19" si="0">C9+D9</f>
        <v>381</v>
      </c>
    </row>
    <row r="10" spans="1:5" x14ac:dyDescent="0.25">
      <c r="A10" s="4" t="s">
        <v>6</v>
      </c>
      <c r="B10" s="2" t="s">
        <v>7</v>
      </c>
      <c r="C10" s="2">
        <v>710</v>
      </c>
      <c r="D10" s="2">
        <v>617</v>
      </c>
      <c r="E10" s="9">
        <f t="shared" si="0"/>
        <v>1327</v>
      </c>
    </row>
    <row r="11" spans="1:5" x14ac:dyDescent="0.25">
      <c r="A11" s="1" t="s">
        <v>8</v>
      </c>
      <c r="B11" s="2" t="s">
        <v>9</v>
      </c>
      <c r="C11" s="2">
        <v>320</v>
      </c>
      <c r="D11" s="2">
        <v>264</v>
      </c>
      <c r="E11" s="9">
        <f t="shared" si="0"/>
        <v>584</v>
      </c>
    </row>
    <row r="12" spans="1:5" x14ac:dyDescent="0.25">
      <c r="A12" s="1" t="s">
        <v>10</v>
      </c>
      <c r="B12" s="2" t="s">
        <v>11</v>
      </c>
      <c r="C12" s="2">
        <v>228</v>
      </c>
      <c r="D12" s="2">
        <v>424</v>
      </c>
      <c r="E12" s="9">
        <f t="shared" si="0"/>
        <v>652</v>
      </c>
    </row>
    <row r="13" spans="1:5" x14ac:dyDescent="0.25">
      <c r="A13" s="1" t="s">
        <v>12</v>
      </c>
      <c r="B13" s="2" t="s">
        <v>13</v>
      </c>
      <c r="C13" s="2">
        <v>242</v>
      </c>
      <c r="D13" s="2">
        <v>291</v>
      </c>
      <c r="E13" s="9">
        <f t="shared" si="0"/>
        <v>533</v>
      </c>
    </row>
    <row r="14" spans="1:5" x14ac:dyDescent="0.25">
      <c r="A14" s="1" t="s">
        <v>14</v>
      </c>
      <c r="B14" s="2" t="s">
        <v>15</v>
      </c>
      <c r="C14" s="2">
        <v>374</v>
      </c>
      <c r="D14" s="2">
        <v>540</v>
      </c>
      <c r="E14" s="9">
        <f t="shared" si="0"/>
        <v>914</v>
      </c>
    </row>
    <row r="15" spans="1:5" x14ac:dyDescent="0.25">
      <c r="A15" s="1" t="s">
        <v>16</v>
      </c>
      <c r="B15" s="2" t="s">
        <v>17</v>
      </c>
      <c r="C15" s="2">
        <v>63</v>
      </c>
      <c r="D15" s="2">
        <v>118</v>
      </c>
      <c r="E15" s="9">
        <f t="shared" si="0"/>
        <v>181</v>
      </c>
    </row>
    <row r="16" spans="1:5" x14ac:dyDescent="0.25">
      <c r="A16" s="1" t="s">
        <v>18</v>
      </c>
      <c r="B16" s="2" t="s">
        <v>19</v>
      </c>
      <c r="C16" s="2">
        <v>371</v>
      </c>
      <c r="D16" s="2">
        <v>399</v>
      </c>
      <c r="E16" s="9">
        <f t="shared" si="0"/>
        <v>770</v>
      </c>
    </row>
    <row r="17" spans="1:5" x14ac:dyDescent="0.25">
      <c r="A17" s="1" t="s">
        <v>20</v>
      </c>
      <c r="B17" s="2" t="s">
        <v>21</v>
      </c>
      <c r="C17" s="2">
        <v>198</v>
      </c>
      <c r="D17" s="2">
        <v>297</v>
      </c>
      <c r="E17" s="9">
        <f t="shared" si="0"/>
        <v>495</v>
      </c>
    </row>
    <row r="18" spans="1:5" x14ac:dyDescent="0.25">
      <c r="A18" s="1" t="s">
        <v>22</v>
      </c>
      <c r="B18" s="2" t="s">
        <v>23</v>
      </c>
      <c r="C18" s="2">
        <v>71</v>
      </c>
      <c r="D18" s="2">
        <v>161</v>
      </c>
      <c r="E18" s="9">
        <f t="shared" si="0"/>
        <v>232</v>
      </c>
    </row>
    <row r="19" spans="1:5" x14ac:dyDescent="0.25">
      <c r="A19" s="1" t="s">
        <v>24</v>
      </c>
      <c r="B19" s="2" t="s">
        <v>25</v>
      </c>
      <c r="C19" s="2">
        <v>132</v>
      </c>
      <c r="D19" s="2">
        <v>174</v>
      </c>
      <c r="E19" s="9">
        <f t="shared" si="0"/>
        <v>306</v>
      </c>
    </row>
    <row r="20" spans="1:5" x14ac:dyDescent="0.25">
      <c r="A20" s="1" t="s">
        <v>26</v>
      </c>
      <c r="B20" s="2" t="s">
        <v>27</v>
      </c>
      <c r="C20" s="2">
        <v>115</v>
      </c>
      <c r="D20" s="2">
        <v>191</v>
      </c>
      <c r="E20" s="9">
        <f>C20+D20</f>
        <v>306</v>
      </c>
    </row>
    <row r="21" spans="1:5" x14ac:dyDescent="0.25">
      <c r="A21" s="1" t="s">
        <v>28</v>
      </c>
      <c r="B21" s="2" t="s">
        <v>29</v>
      </c>
      <c r="C21" s="2">
        <v>7034</v>
      </c>
      <c r="D21" s="2">
        <v>9286</v>
      </c>
      <c r="E21" s="9">
        <f t="shared" ref="E21:E24" si="1">C21+D21</f>
        <v>16320</v>
      </c>
    </row>
    <row r="22" spans="1:5" x14ac:dyDescent="0.25">
      <c r="A22" s="1" t="s">
        <v>30</v>
      </c>
      <c r="B22" s="2" t="s">
        <v>31</v>
      </c>
      <c r="C22" s="2">
        <v>510</v>
      </c>
      <c r="D22" s="2">
        <v>430</v>
      </c>
      <c r="E22" s="9">
        <f t="shared" si="1"/>
        <v>940</v>
      </c>
    </row>
    <row r="23" spans="1:5" x14ac:dyDescent="0.25">
      <c r="A23" s="1" t="s">
        <v>32</v>
      </c>
      <c r="B23" s="2" t="s">
        <v>33</v>
      </c>
      <c r="C23" s="2">
        <v>107</v>
      </c>
      <c r="D23" s="2">
        <v>104</v>
      </c>
      <c r="E23" s="9">
        <f t="shared" si="1"/>
        <v>211</v>
      </c>
    </row>
    <row r="24" spans="1:5" x14ac:dyDescent="0.25">
      <c r="A24" s="1" t="s">
        <v>34</v>
      </c>
      <c r="B24" s="2" t="s">
        <v>35</v>
      </c>
      <c r="C24" s="2">
        <v>201</v>
      </c>
      <c r="D24" s="2">
        <v>314</v>
      </c>
      <c r="E24" s="9">
        <f t="shared" si="1"/>
        <v>515</v>
      </c>
    </row>
    <row r="25" spans="1:5" x14ac:dyDescent="0.25">
      <c r="A25" s="1"/>
      <c r="B25" s="6" t="s">
        <v>40</v>
      </c>
      <c r="C25" s="8">
        <f>SUM(C8:C24)</f>
        <v>11002</v>
      </c>
      <c r="D25" s="8">
        <f t="shared" ref="D25:E25" si="2">SUM(D8:D24)</f>
        <v>14039</v>
      </c>
      <c r="E25" s="8">
        <f t="shared" si="2"/>
        <v>25041</v>
      </c>
    </row>
  </sheetData>
  <mergeCells count="6">
    <mergeCell ref="A1:E1"/>
    <mergeCell ref="A2:E2"/>
    <mergeCell ref="A4:A7"/>
    <mergeCell ref="B4:B7"/>
    <mergeCell ref="C4:D6"/>
    <mergeCell ref="E4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G14" sqref="G14"/>
    </sheetView>
  </sheetViews>
  <sheetFormatPr defaultRowHeight="15" x14ac:dyDescent="0.25"/>
  <cols>
    <col min="2" max="2" width="6.5703125" customWidth="1"/>
    <col min="3" max="3" width="26.85546875" customWidth="1"/>
    <col min="4" max="4" width="11.140625" customWidth="1"/>
    <col min="5" max="5" width="12" customWidth="1"/>
    <col min="6" max="6" width="11.7109375" customWidth="1"/>
  </cols>
  <sheetData>
    <row r="1" spans="1:6" x14ac:dyDescent="0.25">
      <c r="A1" s="22" t="s">
        <v>42</v>
      </c>
      <c r="B1" s="22"/>
      <c r="C1" s="22"/>
      <c r="D1" s="22"/>
      <c r="E1" s="22"/>
      <c r="F1" s="22"/>
    </row>
    <row r="2" spans="1:6" x14ac:dyDescent="0.25">
      <c r="A2" s="22" t="s">
        <v>39</v>
      </c>
      <c r="B2" s="22"/>
      <c r="C2" s="22"/>
      <c r="D2" s="22"/>
      <c r="E2" s="22"/>
      <c r="F2" s="22"/>
    </row>
    <row r="4" spans="1:6" x14ac:dyDescent="0.25">
      <c r="B4" s="19" t="s">
        <v>0</v>
      </c>
      <c r="C4" s="19" t="s">
        <v>1</v>
      </c>
      <c r="D4" s="13" t="s">
        <v>44</v>
      </c>
      <c r="E4" s="14"/>
      <c r="F4" s="19" t="s">
        <v>36</v>
      </c>
    </row>
    <row r="5" spans="1:6" x14ac:dyDescent="0.25">
      <c r="B5" s="20"/>
      <c r="C5" s="20"/>
      <c r="D5" s="15"/>
      <c r="E5" s="16"/>
      <c r="F5" s="20"/>
    </row>
    <row r="6" spans="1:6" x14ac:dyDescent="0.25">
      <c r="B6" s="20"/>
      <c r="C6" s="20"/>
      <c r="D6" s="17"/>
      <c r="E6" s="18"/>
      <c r="F6" s="20"/>
    </row>
    <row r="7" spans="1:6" x14ac:dyDescent="0.25">
      <c r="B7" s="21"/>
      <c r="C7" s="21"/>
      <c r="D7" s="5" t="s">
        <v>37</v>
      </c>
      <c r="E7" s="5" t="s">
        <v>38</v>
      </c>
      <c r="F7" s="21"/>
    </row>
    <row r="8" spans="1:6" x14ac:dyDescent="0.25">
      <c r="B8" s="1" t="s">
        <v>2</v>
      </c>
      <c r="C8" s="2" t="s">
        <v>3</v>
      </c>
      <c r="D8" s="10">
        <v>1</v>
      </c>
      <c r="E8" s="10">
        <v>2</v>
      </c>
      <c r="F8" s="9">
        <f>D8+E8</f>
        <v>3</v>
      </c>
    </row>
    <row r="9" spans="1:6" x14ac:dyDescent="0.25">
      <c r="B9" s="3" t="s">
        <v>4</v>
      </c>
      <c r="C9" s="2" t="s">
        <v>5</v>
      </c>
      <c r="D9" s="10">
        <v>1</v>
      </c>
      <c r="E9" s="10">
        <v>1</v>
      </c>
      <c r="F9" s="9">
        <f t="shared" ref="F9:F24" si="0">D9+E9</f>
        <v>2</v>
      </c>
    </row>
    <row r="10" spans="1:6" x14ac:dyDescent="0.25">
      <c r="B10" s="4" t="s">
        <v>6</v>
      </c>
      <c r="C10" s="2" t="s">
        <v>7</v>
      </c>
      <c r="D10" s="11">
        <v>5</v>
      </c>
      <c r="E10" s="11">
        <v>7</v>
      </c>
      <c r="F10" s="9">
        <f t="shared" si="0"/>
        <v>12</v>
      </c>
    </row>
    <row r="11" spans="1:6" x14ac:dyDescent="0.25">
      <c r="B11" s="1" t="s">
        <v>8</v>
      </c>
      <c r="C11" s="2" t="s">
        <v>9</v>
      </c>
      <c r="D11" s="10">
        <v>1</v>
      </c>
      <c r="E11" s="10">
        <v>0</v>
      </c>
      <c r="F11" s="9">
        <f t="shared" si="0"/>
        <v>1</v>
      </c>
    </row>
    <row r="12" spans="1:6" x14ac:dyDescent="0.25">
      <c r="B12" s="1" t="s">
        <v>10</v>
      </c>
      <c r="C12" s="2" t="s">
        <v>11</v>
      </c>
      <c r="D12" s="10">
        <v>1</v>
      </c>
      <c r="E12" s="10">
        <v>0</v>
      </c>
      <c r="F12" s="9">
        <f t="shared" si="0"/>
        <v>1</v>
      </c>
    </row>
    <row r="13" spans="1:6" x14ac:dyDescent="0.25">
      <c r="B13" s="1" t="s">
        <v>12</v>
      </c>
      <c r="C13" s="2" t="s">
        <v>13</v>
      </c>
      <c r="D13" s="10">
        <v>5</v>
      </c>
      <c r="E13" s="11">
        <v>0</v>
      </c>
      <c r="F13" s="9">
        <f t="shared" si="0"/>
        <v>5</v>
      </c>
    </row>
    <row r="14" spans="1:6" x14ac:dyDescent="0.25">
      <c r="B14" s="1" t="s">
        <v>14</v>
      </c>
      <c r="C14" s="2" t="s">
        <v>15</v>
      </c>
      <c r="D14" s="11">
        <v>1</v>
      </c>
      <c r="E14" s="11">
        <v>0</v>
      </c>
      <c r="F14" s="9">
        <f t="shared" si="0"/>
        <v>1</v>
      </c>
    </row>
    <row r="15" spans="1:6" x14ac:dyDescent="0.25">
      <c r="B15" s="1" t="s">
        <v>16</v>
      </c>
      <c r="C15" s="2" t="s">
        <v>17</v>
      </c>
      <c r="D15" s="10">
        <v>0</v>
      </c>
      <c r="E15" s="10">
        <v>0</v>
      </c>
      <c r="F15" s="9" t="s">
        <v>41</v>
      </c>
    </row>
    <row r="16" spans="1:6" x14ac:dyDescent="0.25">
      <c r="B16" s="1" t="s">
        <v>18</v>
      </c>
      <c r="C16" s="2" t="s">
        <v>19</v>
      </c>
      <c r="D16" s="10">
        <v>3</v>
      </c>
      <c r="E16" s="10">
        <v>0</v>
      </c>
      <c r="F16" s="9">
        <f t="shared" si="0"/>
        <v>3</v>
      </c>
    </row>
    <row r="17" spans="2:6" x14ac:dyDescent="0.25">
      <c r="B17" s="1" t="s">
        <v>20</v>
      </c>
      <c r="C17" s="2" t="s">
        <v>21</v>
      </c>
      <c r="D17" s="11">
        <v>2</v>
      </c>
      <c r="E17" s="10">
        <v>6</v>
      </c>
      <c r="F17" s="9">
        <f t="shared" si="0"/>
        <v>8</v>
      </c>
    </row>
    <row r="18" spans="2:6" x14ac:dyDescent="0.25">
      <c r="B18" s="1" t="s">
        <v>22</v>
      </c>
      <c r="C18" s="2" t="s">
        <v>23</v>
      </c>
      <c r="D18" s="10">
        <v>1</v>
      </c>
      <c r="E18" s="11">
        <v>3</v>
      </c>
      <c r="F18" s="9">
        <f t="shared" si="0"/>
        <v>4</v>
      </c>
    </row>
    <row r="19" spans="2:6" x14ac:dyDescent="0.25">
      <c r="B19" s="1" t="s">
        <v>24</v>
      </c>
      <c r="C19" s="2" t="s">
        <v>25</v>
      </c>
      <c r="D19" s="10">
        <v>1</v>
      </c>
      <c r="E19" s="10">
        <v>0</v>
      </c>
      <c r="F19" s="9">
        <f t="shared" si="0"/>
        <v>1</v>
      </c>
    </row>
    <row r="20" spans="2:6" x14ac:dyDescent="0.25">
      <c r="B20" s="1" t="s">
        <v>26</v>
      </c>
      <c r="C20" s="2" t="s">
        <v>27</v>
      </c>
      <c r="D20" s="11">
        <v>0</v>
      </c>
      <c r="E20" s="11">
        <v>0</v>
      </c>
      <c r="F20" s="9" t="s">
        <v>41</v>
      </c>
    </row>
    <row r="21" spans="2:6" x14ac:dyDescent="0.25">
      <c r="B21" s="1" t="s">
        <v>28</v>
      </c>
      <c r="C21" s="2" t="s">
        <v>29</v>
      </c>
      <c r="D21" s="11">
        <v>80</v>
      </c>
      <c r="E21" s="11">
        <v>69</v>
      </c>
      <c r="F21" s="9">
        <f t="shared" si="0"/>
        <v>149</v>
      </c>
    </row>
    <row r="22" spans="2:6" x14ac:dyDescent="0.25">
      <c r="B22" s="1" t="s">
        <v>30</v>
      </c>
      <c r="C22" s="2" t="s">
        <v>31</v>
      </c>
      <c r="D22" s="10">
        <v>5</v>
      </c>
      <c r="E22" s="10">
        <v>2</v>
      </c>
      <c r="F22" s="9">
        <f t="shared" si="0"/>
        <v>7</v>
      </c>
    </row>
    <row r="23" spans="2:6" x14ac:dyDescent="0.25">
      <c r="B23" s="1" t="s">
        <v>32</v>
      </c>
      <c r="C23" s="2" t="s">
        <v>33</v>
      </c>
      <c r="D23" s="10">
        <v>0</v>
      </c>
      <c r="E23" s="10">
        <v>0</v>
      </c>
      <c r="F23" s="9" t="s">
        <v>41</v>
      </c>
    </row>
    <row r="24" spans="2:6" x14ac:dyDescent="0.25">
      <c r="B24" s="1" t="s">
        <v>34</v>
      </c>
      <c r="C24" s="2" t="s">
        <v>35</v>
      </c>
      <c r="D24" s="10">
        <v>4</v>
      </c>
      <c r="E24" s="10">
        <v>2</v>
      </c>
      <c r="F24" s="9">
        <f t="shared" si="0"/>
        <v>6</v>
      </c>
    </row>
    <row r="25" spans="2:6" x14ac:dyDescent="0.25">
      <c r="B25" s="1"/>
      <c r="C25" s="6" t="s">
        <v>40</v>
      </c>
      <c r="D25" s="8">
        <f>SUM(D8:D24)</f>
        <v>111</v>
      </c>
      <c r="E25" s="8">
        <f t="shared" ref="E25" si="1">SUM(E8:E24)</f>
        <v>92</v>
      </c>
      <c r="F25" s="8">
        <f>SUM(F8:F24)</f>
        <v>203</v>
      </c>
    </row>
  </sheetData>
  <mergeCells count="6">
    <mergeCell ref="A1:F1"/>
    <mergeCell ref="A2:F2"/>
    <mergeCell ref="B4:B7"/>
    <mergeCell ref="C4:C7"/>
    <mergeCell ref="D4:E6"/>
    <mergeCell ref="F4:F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G11" sqref="G11"/>
    </sheetView>
  </sheetViews>
  <sheetFormatPr defaultRowHeight="15" x14ac:dyDescent="0.25"/>
  <cols>
    <col min="1" max="1" width="6.85546875" customWidth="1"/>
    <col min="2" max="2" width="27" customWidth="1"/>
    <col min="3" max="3" width="11.28515625" customWidth="1"/>
    <col min="4" max="4" width="13" customWidth="1"/>
    <col min="5" max="5" width="16.85546875" customWidth="1"/>
  </cols>
  <sheetData>
    <row r="1" spans="1:5" x14ac:dyDescent="0.25">
      <c r="A1" s="22" t="s">
        <v>42</v>
      </c>
      <c r="B1" s="22"/>
      <c r="C1" s="22"/>
      <c r="D1" s="22"/>
      <c r="E1" s="22"/>
    </row>
    <row r="2" spans="1:5" x14ac:dyDescent="0.25">
      <c r="A2" s="22" t="s">
        <v>39</v>
      </c>
      <c r="B2" s="22"/>
      <c r="C2" s="22"/>
      <c r="D2" s="22"/>
      <c r="E2" s="22"/>
    </row>
    <row r="4" spans="1:5" x14ac:dyDescent="0.25">
      <c r="A4" s="19" t="s">
        <v>0</v>
      </c>
      <c r="B4" s="19" t="s">
        <v>1</v>
      </c>
      <c r="C4" s="13" t="s">
        <v>45</v>
      </c>
      <c r="D4" s="14"/>
      <c r="E4" s="19" t="s">
        <v>36</v>
      </c>
    </row>
    <row r="5" spans="1:5" x14ac:dyDescent="0.25">
      <c r="A5" s="20"/>
      <c r="B5" s="20"/>
      <c r="C5" s="15"/>
      <c r="D5" s="16"/>
      <c r="E5" s="20"/>
    </row>
    <row r="6" spans="1:5" x14ac:dyDescent="0.25">
      <c r="A6" s="20"/>
      <c r="B6" s="20"/>
      <c r="C6" s="17"/>
      <c r="D6" s="18"/>
      <c r="E6" s="20"/>
    </row>
    <row r="7" spans="1:5" x14ac:dyDescent="0.25">
      <c r="A7" s="21"/>
      <c r="B7" s="21"/>
      <c r="C7" s="5" t="s">
        <v>37</v>
      </c>
      <c r="D7" s="5" t="s">
        <v>38</v>
      </c>
      <c r="E7" s="21"/>
    </row>
    <row r="8" spans="1:5" x14ac:dyDescent="0.25">
      <c r="A8" s="1" t="s">
        <v>2</v>
      </c>
      <c r="B8" s="2" t="s">
        <v>3</v>
      </c>
      <c r="C8" s="2">
        <v>4</v>
      </c>
      <c r="D8" s="2">
        <v>5</v>
      </c>
      <c r="E8" s="9">
        <f>C8+D8</f>
        <v>9</v>
      </c>
    </row>
    <row r="9" spans="1:5" x14ac:dyDescent="0.25">
      <c r="A9" s="3" t="s">
        <v>4</v>
      </c>
      <c r="B9" s="2" t="s">
        <v>5</v>
      </c>
      <c r="C9" s="2">
        <v>13</v>
      </c>
      <c r="D9" s="2">
        <v>10</v>
      </c>
      <c r="E9" s="9">
        <f t="shared" ref="E9:E24" si="0">C9+D9</f>
        <v>23</v>
      </c>
    </row>
    <row r="10" spans="1:5" x14ac:dyDescent="0.25">
      <c r="A10" s="4" t="s">
        <v>6</v>
      </c>
      <c r="B10" s="2" t="s">
        <v>7</v>
      </c>
      <c r="C10" s="2">
        <v>30</v>
      </c>
      <c r="D10" s="2">
        <v>18</v>
      </c>
      <c r="E10" s="9">
        <f t="shared" si="0"/>
        <v>48</v>
      </c>
    </row>
    <row r="11" spans="1:5" x14ac:dyDescent="0.25">
      <c r="A11" s="1" t="s">
        <v>8</v>
      </c>
      <c r="B11" s="2" t="s">
        <v>9</v>
      </c>
      <c r="C11" s="2">
        <v>11</v>
      </c>
      <c r="D11" s="2">
        <v>9</v>
      </c>
      <c r="E11" s="9">
        <f t="shared" si="0"/>
        <v>20</v>
      </c>
    </row>
    <row r="12" spans="1:5" x14ac:dyDescent="0.25">
      <c r="A12" s="1" t="s">
        <v>10</v>
      </c>
      <c r="B12" s="2" t="s">
        <v>11</v>
      </c>
      <c r="C12" s="2">
        <v>30</v>
      </c>
      <c r="D12" s="2">
        <v>40</v>
      </c>
      <c r="E12" s="9">
        <f t="shared" si="0"/>
        <v>70</v>
      </c>
    </row>
    <row r="13" spans="1:5" x14ac:dyDescent="0.25">
      <c r="A13" s="1" t="s">
        <v>12</v>
      </c>
      <c r="B13" s="2" t="s">
        <v>13</v>
      </c>
      <c r="C13" s="2">
        <v>9</v>
      </c>
      <c r="D13" s="2">
        <v>12</v>
      </c>
      <c r="E13" s="9">
        <f t="shared" si="0"/>
        <v>21</v>
      </c>
    </row>
    <row r="14" spans="1:5" x14ac:dyDescent="0.25">
      <c r="A14" s="1" t="s">
        <v>14</v>
      </c>
      <c r="B14" s="2" t="s">
        <v>15</v>
      </c>
      <c r="C14" s="2">
        <v>11</v>
      </c>
      <c r="D14" s="2">
        <v>15</v>
      </c>
      <c r="E14" s="9">
        <f t="shared" si="0"/>
        <v>26</v>
      </c>
    </row>
    <row r="15" spans="1:5" x14ac:dyDescent="0.25">
      <c r="A15" s="1" t="s">
        <v>16</v>
      </c>
      <c r="B15" s="2" t="s">
        <v>17</v>
      </c>
      <c r="C15" s="2">
        <v>2</v>
      </c>
      <c r="D15" s="2">
        <v>2</v>
      </c>
      <c r="E15" s="9">
        <f t="shared" si="0"/>
        <v>4</v>
      </c>
    </row>
    <row r="16" spans="1:5" x14ac:dyDescent="0.25">
      <c r="A16" s="1" t="s">
        <v>18</v>
      </c>
      <c r="B16" s="2" t="s">
        <v>19</v>
      </c>
      <c r="C16" s="2">
        <v>14</v>
      </c>
      <c r="D16" s="2">
        <v>15</v>
      </c>
      <c r="E16" s="9">
        <f t="shared" si="0"/>
        <v>29</v>
      </c>
    </row>
    <row r="17" spans="1:5" x14ac:dyDescent="0.25">
      <c r="A17" s="1" t="s">
        <v>20</v>
      </c>
      <c r="B17" s="2" t="s">
        <v>21</v>
      </c>
      <c r="C17" s="2">
        <v>12</v>
      </c>
      <c r="D17" s="2">
        <v>15</v>
      </c>
      <c r="E17" s="9">
        <f t="shared" si="0"/>
        <v>27</v>
      </c>
    </row>
    <row r="18" spans="1:5" x14ac:dyDescent="0.25">
      <c r="A18" s="1" t="s">
        <v>22</v>
      </c>
      <c r="B18" s="2" t="s">
        <v>23</v>
      </c>
      <c r="C18" s="2">
        <v>2</v>
      </c>
      <c r="D18" s="2">
        <v>8</v>
      </c>
      <c r="E18" s="9">
        <f t="shared" si="0"/>
        <v>10</v>
      </c>
    </row>
    <row r="19" spans="1:5" x14ac:dyDescent="0.25">
      <c r="A19" s="1" t="s">
        <v>24</v>
      </c>
      <c r="B19" s="2" t="s">
        <v>25</v>
      </c>
      <c r="C19" s="2">
        <v>5</v>
      </c>
      <c r="D19" s="2">
        <v>1</v>
      </c>
      <c r="E19" s="9">
        <f t="shared" si="0"/>
        <v>6</v>
      </c>
    </row>
    <row r="20" spans="1:5" x14ac:dyDescent="0.25">
      <c r="A20" s="1" t="s">
        <v>26</v>
      </c>
      <c r="B20" s="2" t="s">
        <v>27</v>
      </c>
      <c r="C20" s="2">
        <v>0</v>
      </c>
      <c r="D20" s="2">
        <v>0</v>
      </c>
      <c r="E20" s="9" t="s">
        <v>41</v>
      </c>
    </row>
    <row r="21" spans="1:5" x14ac:dyDescent="0.25">
      <c r="A21" s="1" t="s">
        <v>28</v>
      </c>
      <c r="B21" s="2" t="s">
        <v>29</v>
      </c>
      <c r="C21" s="2">
        <v>394</v>
      </c>
      <c r="D21" s="2">
        <v>374</v>
      </c>
      <c r="E21" s="9">
        <f t="shared" si="0"/>
        <v>768</v>
      </c>
    </row>
    <row r="22" spans="1:5" x14ac:dyDescent="0.25">
      <c r="A22" s="1" t="s">
        <v>30</v>
      </c>
      <c r="B22" s="2" t="s">
        <v>31</v>
      </c>
      <c r="C22" s="2">
        <v>24</v>
      </c>
      <c r="D22" s="2">
        <v>33</v>
      </c>
      <c r="E22" s="9">
        <f t="shared" si="0"/>
        <v>57</v>
      </c>
    </row>
    <row r="23" spans="1:5" x14ac:dyDescent="0.25">
      <c r="A23" s="1" t="s">
        <v>32</v>
      </c>
      <c r="B23" s="2" t="s">
        <v>33</v>
      </c>
      <c r="C23" s="2">
        <v>15</v>
      </c>
      <c r="D23" s="2">
        <v>8</v>
      </c>
      <c r="E23" s="9">
        <f t="shared" si="0"/>
        <v>23</v>
      </c>
    </row>
    <row r="24" spans="1:5" x14ac:dyDescent="0.25">
      <c r="A24" s="1" t="s">
        <v>34</v>
      </c>
      <c r="B24" s="2" t="s">
        <v>35</v>
      </c>
      <c r="C24" s="2">
        <v>13</v>
      </c>
      <c r="D24" s="2">
        <v>8</v>
      </c>
      <c r="E24" s="9">
        <f t="shared" si="0"/>
        <v>21</v>
      </c>
    </row>
    <row r="25" spans="1:5" x14ac:dyDescent="0.25">
      <c r="A25" s="1"/>
      <c r="B25" s="6" t="s">
        <v>40</v>
      </c>
      <c r="C25" s="8">
        <f>SUM(C8:C24)</f>
        <v>589</v>
      </c>
      <c r="D25" s="8">
        <f t="shared" ref="D25:E25" si="1">SUM(D8:D24)</f>
        <v>573</v>
      </c>
      <c r="E25" s="8">
        <f t="shared" si="1"/>
        <v>1162</v>
      </c>
    </row>
  </sheetData>
  <mergeCells count="6">
    <mergeCell ref="A1:E1"/>
    <mergeCell ref="A2:E2"/>
    <mergeCell ref="A4:A7"/>
    <mergeCell ref="B4:B7"/>
    <mergeCell ref="C4:D6"/>
    <mergeCell ref="E4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F30" sqref="F30"/>
    </sheetView>
  </sheetViews>
  <sheetFormatPr defaultRowHeight="15" x14ac:dyDescent="0.25"/>
  <cols>
    <col min="1" max="1" width="7.140625" customWidth="1"/>
    <col min="2" max="2" width="25.28515625" customWidth="1"/>
    <col min="3" max="3" width="11.28515625" customWidth="1"/>
    <col min="4" max="4" width="11.7109375" customWidth="1"/>
    <col min="5" max="5" width="15" customWidth="1"/>
  </cols>
  <sheetData>
    <row r="1" spans="1:5" x14ac:dyDescent="0.25">
      <c r="A1" s="22" t="s">
        <v>42</v>
      </c>
      <c r="B1" s="22"/>
      <c r="C1" s="22"/>
      <c r="D1" s="22"/>
      <c r="E1" s="22"/>
    </row>
    <row r="2" spans="1:5" x14ac:dyDescent="0.25">
      <c r="A2" s="22" t="s">
        <v>39</v>
      </c>
      <c r="B2" s="22"/>
      <c r="C2" s="22"/>
      <c r="D2" s="22"/>
      <c r="E2" s="22"/>
    </row>
    <row r="4" spans="1:5" x14ac:dyDescent="0.25">
      <c r="A4" s="19" t="s">
        <v>0</v>
      </c>
      <c r="B4" s="19" t="s">
        <v>1</v>
      </c>
      <c r="C4" s="13" t="s">
        <v>46</v>
      </c>
      <c r="D4" s="14"/>
      <c r="E4" s="19" t="s">
        <v>36</v>
      </c>
    </row>
    <row r="5" spans="1:5" x14ac:dyDescent="0.25">
      <c r="A5" s="20"/>
      <c r="B5" s="20"/>
      <c r="C5" s="15"/>
      <c r="D5" s="16"/>
      <c r="E5" s="20"/>
    </row>
    <row r="6" spans="1:5" x14ac:dyDescent="0.25">
      <c r="A6" s="20"/>
      <c r="B6" s="20"/>
      <c r="C6" s="17"/>
      <c r="D6" s="18"/>
      <c r="E6" s="20"/>
    </row>
    <row r="7" spans="1:5" x14ac:dyDescent="0.25">
      <c r="A7" s="21"/>
      <c r="B7" s="21"/>
      <c r="C7" s="5" t="s">
        <v>37</v>
      </c>
      <c r="D7" s="5" t="s">
        <v>38</v>
      </c>
      <c r="E7" s="21"/>
    </row>
    <row r="8" spans="1:5" x14ac:dyDescent="0.25">
      <c r="A8" s="1" t="s">
        <v>2</v>
      </c>
      <c r="B8" s="2" t="s">
        <v>3</v>
      </c>
      <c r="C8" s="2">
        <v>145</v>
      </c>
      <c r="D8" s="2">
        <v>165</v>
      </c>
      <c r="E8" s="9">
        <f>C8+D8</f>
        <v>310</v>
      </c>
    </row>
    <row r="9" spans="1:5" x14ac:dyDescent="0.25">
      <c r="A9" s="3" t="s">
        <v>4</v>
      </c>
      <c r="B9" s="2" t="s">
        <v>5</v>
      </c>
      <c r="C9" s="2">
        <v>96</v>
      </c>
      <c r="D9" s="2">
        <v>173</v>
      </c>
      <c r="E9" s="9">
        <f t="shared" ref="E9:E19" si="0">C9+D9</f>
        <v>269</v>
      </c>
    </row>
    <row r="10" spans="1:5" x14ac:dyDescent="0.25">
      <c r="A10" s="4" t="s">
        <v>6</v>
      </c>
      <c r="B10" s="2" t="s">
        <v>7</v>
      </c>
      <c r="C10" s="2">
        <v>553</v>
      </c>
      <c r="D10" s="2">
        <v>513</v>
      </c>
      <c r="E10" s="9">
        <f t="shared" si="0"/>
        <v>1066</v>
      </c>
    </row>
    <row r="11" spans="1:5" x14ac:dyDescent="0.25">
      <c r="A11" s="1" t="s">
        <v>8</v>
      </c>
      <c r="B11" s="2" t="s">
        <v>9</v>
      </c>
      <c r="C11" s="2">
        <v>244</v>
      </c>
      <c r="D11" s="2">
        <v>205</v>
      </c>
      <c r="E11" s="9">
        <f t="shared" si="0"/>
        <v>449</v>
      </c>
    </row>
    <row r="12" spans="1:5" x14ac:dyDescent="0.25">
      <c r="A12" s="1" t="s">
        <v>10</v>
      </c>
      <c r="B12" s="2" t="s">
        <v>11</v>
      </c>
      <c r="C12" s="2">
        <v>151</v>
      </c>
      <c r="D12" s="2">
        <v>333</v>
      </c>
      <c r="E12" s="9">
        <f t="shared" si="0"/>
        <v>484</v>
      </c>
    </row>
    <row r="13" spans="1:5" x14ac:dyDescent="0.25">
      <c r="A13" s="1" t="s">
        <v>12</v>
      </c>
      <c r="B13" s="2" t="s">
        <v>13</v>
      </c>
      <c r="C13" s="2">
        <v>157</v>
      </c>
      <c r="D13" s="2">
        <v>231</v>
      </c>
      <c r="E13" s="9">
        <f t="shared" si="0"/>
        <v>388</v>
      </c>
    </row>
    <row r="14" spans="1:5" x14ac:dyDescent="0.25">
      <c r="A14" s="1" t="s">
        <v>14</v>
      </c>
      <c r="B14" s="2" t="s">
        <v>15</v>
      </c>
      <c r="C14" s="2">
        <v>279</v>
      </c>
      <c r="D14" s="2">
        <v>475</v>
      </c>
      <c r="E14" s="9">
        <f t="shared" si="0"/>
        <v>754</v>
      </c>
    </row>
    <row r="15" spans="1:5" x14ac:dyDescent="0.25">
      <c r="A15" s="1" t="s">
        <v>16</v>
      </c>
      <c r="B15" s="2" t="s">
        <v>17</v>
      </c>
      <c r="C15" s="2">
        <v>41</v>
      </c>
      <c r="D15" s="2">
        <v>104</v>
      </c>
      <c r="E15" s="9">
        <f t="shared" si="0"/>
        <v>145</v>
      </c>
    </row>
    <row r="16" spans="1:5" x14ac:dyDescent="0.25">
      <c r="A16" s="1" t="s">
        <v>18</v>
      </c>
      <c r="B16" s="2" t="s">
        <v>19</v>
      </c>
      <c r="C16" s="2">
        <v>259</v>
      </c>
      <c r="D16" s="2">
        <v>305</v>
      </c>
      <c r="E16" s="9">
        <f t="shared" si="0"/>
        <v>564</v>
      </c>
    </row>
    <row r="17" spans="1:5" x14ac:dyDescent="0.25">
      <c r="A17" s="1" t="s">
        <v>20</v>
      </c>
      <c r="B17" s="2" t="s">
        <v>21</v>
      </c>
      <c r="C17" s="2">
        <v>127</v>
      </c>
      <c r="D17" s="2">
        <v>232</v>
      </c>
      <c r="E17" s="9">
        <f t="shared" si="0"/>
        <v>359</v>
      </c>
    </row>
    <row r="18" spans="1:5" x14ac:dyDescent="0.25">
      <c r="A18" s="1" t="s">
        <v>22</v>
      </c>
      <c r="B18" s="2" t="s">
        <v>23</v>
      </c>
      <c r="C18" s="2">
        <v>53</v>
      </c>
      <c r="D18" s="2">
        <v>133</v>
      </c>
      <c r="E18" s="9">
        <f t="shared" si="0"/>
        <v>186</v>
      </c>
    </row>
    <row r="19" spans="1:5" x14ac:dyDescent="0.25">
      <c r="A19" s="1" t="s">
        <v>24</v>
      </c>
      <c r="B19" s="2" t="s">
        <v>25</v>
      </c>
      <c r="C19" s="2">
        <v>104</v>
      </c>
      <c r="D19" s="2">
        <v>162</v>
      </c>
      <c r="E19" s="9">
        <f t="shared" si="0"/>
        <v>266</v>
      </c>
    </row>
    <row r="20" spans="1:5" x14ac:dyDescent="0.25">
      <c r="A20" s="1" t="s">
        <v>26</v>
      </c>
      <c r="B20" s="2" t="s">
        <v>27</v>
      </c>
      <c r="C20" s="2">
        <v>87</v>
      </c>
      <c r="D20" s="2">
        <v>169</v>
      </c>
      <c r="E20" s="9">
        <f>C20+D20</f>
        <v>256</v>
      </c>
    </row>
    <row r="21" spans="1:5" x14ac:dyDescent="0.25">
      <c r="A21" s="1" t="s">
        <v>28</v>
      </c>
      <c r="B21" s="2" t="s">
        <v>29</v>
      </c>
      <c r="C21" s="2">
        <v>5393</v>
      </c>
      <c r="D21" s="2">
        <v>7638</v>
      </c>
      <c r="E21" s="9">
        <f t="shared" ref="E21:E24" si="1">C21+D21</f>
        <v>13031</v>
      </c>
    </row>
    <row r="22" spans="1:5" x14ac:dyDescent="0.25">
      <c r="A22" s="1" t="s">
        <v>30</v>
      </c>
      <c r="B22" s="2" t="s">
        <v>31</v>
      </c>
      <c r="C22" s="2">
        <v>407</v>
      </c>
      <c r="D22" s="2">
        <v>332</v>
      </c>
      <c r="E22" s="9">
        <f t="shared" si="1"/>
        <v>739</v>
      </c>
    </row>
    <row r="23" spans="1:5" x14ac:dyDescent="0.25">
      <c r="A23" s="1" t="s">
        <v>32</v>
      </c>
      <c r="B23" s="2" t="s">
        <v>33</v>
      </c>
      <c r="C23" s="2">
        <v>62</v>
      </c>
      <c r="D23" s="2">
        <v>79</v>
      </c>
      <c r="E23" s="9">
        <f t="shared" si="1"/>
        <v>141</v>
      </c>
    </row>
    <row r="24" spans="1:5" x14ac:dyDescent="0.25">
      <c r="A24" s="1" t="s">
        <v>34</v>
      </c>
      <c r="B24" s="2" t="s">
        <v>35</v>
      </c>
      <c r="C24" s="2">
        <v>144</v>
      </c>
      <c r="D24" s="2">
        <v>275</v>
      </c>
      <c r="E24" s="9">
        <f t="shared" si="1"/>
        <v>419</v>
      </c>
    </row>
    <row r="25" spans="1:5" x14ac:dyDescent="0.25">
      <c r="A25" s="1"/>
      <c r="B25" s="6" t="s">
        <v>40</v>
      </c>
      <c r="C25" s="8">
        <f>SUM(C8:C24)</f>
        <v>8302</v>
      </c>
      <c r="D25" s="8">
        <f t="shared" ref="D25:E25" si="2">SUM(D8:D24)</f>
        <v>11524</v>
      </c>
      <c r="E25" s="8">
        <f t="shared" si="2"/>
        <v>19826</v>
      </c>
    </row>
  </sheetData>
  <mergeCells count="6">
    <mergeCell ref="A1:E1"/>
    <mergeCell ref="A2:E2"/>
    <mergeCell ref="A4:A7"/>
    <mergeCell ref="B4:B7"/>
    <mergeCell ref="C4:D6"/>
    <mergeCell ref="E4: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I6" sqref="I6"/>
    </sheetView>
  </sheetViews>
  <sheetFormatPr defaultRowHeight="15" x14ac:dyDescent="0.25"/>
  <cols>
    <col min="1" max="1" width="6.85546875" customWidth="1"/>
    <col min="2" max="2" width="25.42578125" customWidth="1"/>
    <col min="3" max="3" width="12.140625" customWidth="1"/>
    <col min="4" max="4" width="13.5703125" customWidth="1"/>
    <col min="5" max="5" width="14.42578125" customWidth="1"/>
  </cols>
  <sheetData>
    <row r="1" spans="1:5" x14ac:dyDescent="0.25">
      <c r="A1" s="22" t="s">
        <v>42</v>
      </c>
      <c r="B1" s="22"/>
      <c r="C1" s="22"/>
      <c r="D1" s="22"/>
      <c r="E1" s="22"/>
    </row>
    <row r="2" spans="1:5" x14ac:dyDescent="0.25">
      <c r="A2" s="22" t="s">
        <v>39</v>
      </c>
      <c r="B2" s="22"/>
      <c r="C2" s="22"/>
      <c r="D2" s="22"/>
      <c r="E2" s="22"/>
    </row>
    <row r="4" spans="1:5" x14ac:dyDescent="0.25">
      <c r="A4" s="19" t="s">
        <v>0</v>
      </c>
      <c r="B4" s="19" t="s">
        <v>1</v>
      </c>
      <c r="C4" s="23" t="s">
        <v>47</v>
      </c>
      <c r="D4" s="14"/>
      <c r="E4" s="19" t="s">
        <v>36</v>
      </c>
    </row>
    <row r="5" spans="1:5" x14ac:dyDescent="0.25">
      <c r="A5" s="20"/>
      <c r="B5" s="20"/>
      <c r="C5" s="15"/>
      <c r="D5" s="16"/>
      <c r="E5" s="20"/>
    </row>
    <row r="6" spans="1:5" x14ac:dyDescent="0.25">
      <c r="A6" s="20"/>
      <c r="B6" s="20"/>
      <c r="C6" s="17"/>
      <c r="D6" s="18"/>
      <c r="E6" s="20"/>
    </row>
    <row r="7" spans="1:5" x14ac:dyDescent="0.25">
      <c r="A7" s="21"/>
      <c r="B7" s="21"/>
      <c r="C7" s="5" t="s">
        <v>37</v>
      </c>
      <c r="D7" s="5" t="s">
        <v>38</v>
      </c>
      <c r="E7" s="21"/>
    </row>
    <row r="8" spans="1:5" x14ac:dyDescent="0.25">
      <c r="A8" s="1" t="s">
        <v>2</v>
      </c>
      <c r="B8" s="2" t="s">
        <v>3</v>
      </c>
      <c r="C8" s="2">
        <v>17</v>
      </c>
      <c r="D8" s="2">
        <v>27</v>
      </c>
      <c r="E8" s="9">
        <f>C8+D8</f>
        <v>44</v>
      </c>
    </row>
    <row r="9" spans="1:5" x14ac:dyDescent="0.25">
      <c r="A9" s="3" t="s">
        <v>4</v>
      </c>
      <c r="B9" s="2" t="s">
        <v>5</v>
      </c>
      <c r="C9" s="2">
        <v>32</v>
      </c>
      <c r="D9" s="2">
        <v>30</v>
      </c>
      <c r="E9" s="9">
        <f t="shared" ref="E9:E19" si="0">C9+D9</f>
        <v>62</v>
      </c>
    </row>
    <row r="10" spans="1:5" x14ac:dyDescent="0.25">
      <c r="A10" s="4" t="s">
        <v>6</v>
      </c>
      <c r="B10" s="2" t="s">
        <v>7</v>
      </c>
      <c r="C10" s="2">
        <v>83</v>
      </c>
      <c r="D10" s="2">
        <v>55</v>
      </c>
      <c r="E10" s="9">
        <f t="shared" si="0"/>
        <v>138</v>
      </c>
    </row>
    <row r="11" spans="1:5" x14ac:dyDescent="0.25">
      <c r="A11" s="1" t="s">
        <v>8</v>
      </c>
      <c r="B11" s="2" t="s">
        <v>9</v>
      </c>
      <c r="C11" s="2">
        <v>30</v>
      </c>
      <c r="D11" s="2">
        <v>29</v>
      </c>
      <c r="E11" s="9">
        <f t="shared" si="0"/>
        <v>59</v>
      </c>
    </row>
    <row r="12" spans="1:5" x14ac:dyDescent="0.25">
      <c r="A12" s="1" t="s">
        <v>10</v>
      </c>
      <c r="B12" s="2" t="s">
        <v>11</v>
      </c>
      <c r="C12" s="2">
        <v>37</v>
      </c>
      <c r="D12" s="2">
        <v>43</v>
      </c>
      <c r="E12" s="9">
        <f t="shared" si="0"/>
        <v>80</v>
      </c>
    </row>
    <row r="13" spans="1:5" x14ac:dyDescent="0.25">
      <c r="A13" s="1" t="s">
        <v>12</v>
      </c>
      <c r="B13" s="2" t="s">
        <v>13</v>
      </c>
      <c r="C13" s="2">
        <v>50</v>
      </c>
      <c r="D13" s="2">
        <v>33</v>
      </c>
      <c r="E13" s="9">
        <f t="shared" si="0"/>
        <v>83</v>
      </c>
    </row>
    <row r="14" spans="1:5" x14ac:dyDescent="0.25">
      <c r="A14" s="1" t="s">
        <v>14</v>
      </c>
      <c r="B14" s="2" t="s">
        <v>15</v>
      </c>
      <c r="C14" s="2">
        <v>60</v>
      </c>
      <c r="D14" s="2">
        <v>33</v>
      </c>
      <c r="E14" s="9">
        <f t="shared" si="0"/>
        <v>93</v>
      </c>
    </row>
    <row r="15" spans="1:5" x14ac:dyDescent="0.25">
      <c r="A15" s="1" t="s">
        <v>16</v>
      </c>
      <c r="B15" s="2" t="s">
        <v>17</v>
      </c>
      <c r="C15" s="2">
        <v>10</v>
      </c>
      <c r="D15" s="2">
        <v>7</v>
      </c>
      <c r="E15" s="9">
        <f t="shared" si="0"/>
        <v>17</v>
      </c>
    </row>
    <row r="16" spans="1:5" x14ac:dyDescent="0.25">
      <c r="A16" s="1" t="s">
        <v>18</v>
      </c>
      <c r="B16" s="2" t="s">
        <v>19</v>
      </c>
      <c r="C16" s="2">
        <v>71</v>
      </c>
      <c r="D16" s="2">
        <v>65</v>
      </c>
      <c r="E16" s="9">
        <f t="shared" si="0"/>
        <v>136</v>
      </c>
    </row>
    <row r="17" spans="1:5" x14ac:dyDescent="0.25">
      <c r="A17" s="1" t="s">
        <v>20</v>
      </c>
      <c r="B17" s="2" t="s">
        <v>21</v>
      </c>
      <c r="C17" s="2">
        <v>43</v>
      </c>
      <c r="D17" s="2">
        <v>33</v>
      </c>
      <c r="E17" s="9">
        <f t="shared" si="0"/>
        <v>76</v>
      </c>
    </row>
    <row r="18" spans="1:5" x14ac:dyDescent="0.25">
      <c r="A18" s="1" t="s">
        <v>22</v>
      </c>
      <c r="B18" s="2" t="s">
        <v>23</v>
      </c>
      <c r="C18" s="2">
        <v>13</v>
      </c>
      <c r="D18" s="2">
        <v>15</v>
      </c>
      <c r="E18" s="9">
        <f t="shared" si="0"/>
        <v>28</v>
      </c>
    </row>
    <row r="19" spans="1:5" x14ac:dyDescent="0.25">
      <c r="A19" s="1" t="s">
        <v>24</v>
      </c>
      <c r="B19" s="2" t="s">
        <v>25</v>
      </c>
      <c r="C19" s="2">
        <v>21</v>
      </c>
      <c r="D19" s="2">
        <v>10</v>
      </c>
      <c r="E19" s="9">
        <f t="shared" si="0"/>
        <v>31</v>
      </c>
    </row>
    <row r="20" spans="1:5" x14ac:dyDescent="0.25">
      <c r="A20" s="1" t="s">
        <v>26</v>
      </c>
      <c r="B20" s="2" t="s">
        <v>27</v>
      </c>
      <c r="C20" s="2">
        <v>25</v>
      </c>
      <c r="D20" s="2">
        <v>17</v>
      </c>
      <c r="E20" s="9" t="s">
        <v>41</v>
      </c>
    </row>
    <row r="21" spans="1:5" x14ac:dyDescent="0.25">
      <c r="A21" s="1" t="s">
        <v>28</v>
      </c>
      <c r="B21" s="2" t="s">
        <v>29</v>
      </c>
      <c r="C21" s="2">
        <v>885</v>
      </c>
      <c r="D21" s="2">
        <v>958</v>
      </c>
      <c r="E21" s="9">
        <f t="shared" ref="E21:E24" si="1">C21+D21</f>
        <v>1843</v>
      </c>
    </row>
    <row r="22" spans="1:5" x14ac:dyDescent="0.25">
      <c r="A22" s="1" t="s">
        <v>30</v>
      </c>
      <c r="B22" s="2" t="s">
        <v>31</v>
      </c>
      <c r="C22" s="2">
        <v>58</v>
      </c>
      <c r="D22" s="2">
        <v>51</v>
      </c>
      <c r="E22" s="9">
        <f t="shared" si="1"/>
        <v>109</v>
      </c>
    </row>
    <row r="23" spans="1:5" x14ac:dyDescent="0.25">
      <c r="A23" s="1" t="s">
        <v>32</v>
      </c>
      <c r="B23" s="2" t="s">
        <v>33</v>
      </c>
      <c r="C23" s="2">
        <v>18</v>
      </c>
      <c r="D23" s="2">
        <v>10</v>
      </c>
      <c r="E23" s="9">
        <f t="shared" si="1"/>
        <v>28</v>
      </c>
    </row>
    <row r="24" spans="1:5" x14ac:dyDescent="0.25">
      <c r="A24" s="1" t="s">
        <v>34</v>
      </c>
      <c r="B24" s="2" t="s">
        <v>35</v>
      </c>
      <c r="C24" s="2">
        <v>31</v>
      </c>
      <c r="D24" s="2">
        <v>27</v>
      </c>
      <c r="E24" s="9">
        <f t="shared" si="1"/>
        <v>58</v>
      </c>
    </row>
    <row r="25" spans="1:5" x14ac:dyDescent="0.25">
      <c r="A25" s="1"/>
      <c r="B25" s="6" t="s">
        <v>40</v>
      </c>
      <c r="C25" s="8">
        <f>SUM(C8:C24)</f>
        <v>1484</v>
      </c>
      <c r="D25" s="8">
        <f t="shared" ref="D25:E25" si="2">SUM(D8:D24)</f>
        <v>1443</v>
      </c>
      <c r="E25" s="8">
        <f t="shared" si="2"/>
        <v>2885</v>
      </c>
    </row>
  </sheetData>
  <mergeCells count="6">
    <mergeCell ref="A1:E1"/>
    <mergeCell ref="A2:E2"/>
    <mergeCell ref="A4:A7"/>
    <mergeCell ref="B4:B7"/>
    <mergeCell ref="C4:D6"/>
    <mergeCell ref="E4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Kasus Covid-19</vt:lpstr>
      <vt:lpstr>jumlah kasus</vt:lpstr>
      <vt:lpstr>kasus usia 5-6 tahun</vt:lpstr>
      <vt:lpstr>kasus usia 7-14 tahun</vt:lpstr>
      <vt:lpstr> kasus 15-59 tahun</vt:lpstr>
      <vt:lpstr>kasus usia &gt; 60 tahun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UDVWKSD03541300CC40601</dc:creator>
  <cp:lastModifiedBy>statistik</cp:lastModifiedBy>
  <dcterms:created xsi:type="dcterms:W3CDTF">2025-10-03T01:09:11Z</dcterms:created>
  <dcterms:modified xsi:type="dcterms:W3CDTF">2025-11-06T04:02:28Z</dcterms:modified>
</cp:coreProperties>
</file>