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 tabRatio="211"/>
  </bookViews>
  <sheets>
    <sheet name="Produksi" sheetId="2" r:id="rId1"/>
  </sheets>
  <calcPr calcId="162913"/>
  <extLst>
    <ext uri="GoogleSheetsCustomDataVersion2">
      <go:sheetsCustomData xmlns:go="http://customooxmlschemas.google.com/" r:id="rId8" roundtripDataChecksum="/NfWKBGYGYhdOjxehhHlljkapDQvWmuuiG6GqABhDYw="/>
    </ext>
  </extLst>
</workbook>
</file>

<file path=xl/calcChain.xml><?xml version="1.0" encoding="utf-8"?>
<calcChain xmlns="http://schemas.openxmlformats.org/spreadsheetml/2006/main">
  <c r="I19" i="2" l="1"/>
  <c r="G19" i="2"/>
  <c r="F19" i="2"/>
  <c r="D19" i="2"/>
  <c r="C19" i="2"/>
  <c r="B19" i="2"/>
  <c r="E4" i="2"/>
  <c r="E2" i="2"/>
  <c r="E19" i="2" l="1"/>
</calcChain>
</file>

<file path=xl/sharedStrings.xml><?xml version="1.0" encoding="utf-8"?>
<sst xmlns="http://schemas.openxmlformats.org/spreadsheetml/2006/main" count="27" uniqueCount="27">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</sst>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4" x14ac:knownFonts="1">
    <font>
      <sz val="11"/>
      <color rgb="FF000000"/>
      <name val="Calibri"/>
      <scheme val="minor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2"/>
  <sheetViews>
    <sheetView tabSelected="1" topLeftCell="A7" workbookViewId="0">
      <pane xSplit="1" topLeftCell="B1" activePane="topRight" state="frozen"/>
      <selection pane="topRight" activeCell="B24" sqref="B24"/>
    </sheetView>
  </sheetViews>
  <sheetFormatPr defaultColWidth="14.42578125" defaultRowHeight="15" customHeight="1" x14ac:dyDescent="0.25"/>
  <cols>
    <col min="1" max="1" width="25.85546875" customWidth="1"/>
    <col min="2" max="7" width="30" customWidth="1"/>
    <col min="8" max="8" width="32.42578125" customWidth="1"/>
    <col min="9" max="9" width="32.140625" customWidth="1"/>
    <col min="10" max="28" width="8.7109375" customWidth="1"/>
  </cols>
  <sheetData>
    <row r="1" spans="1:28" ht="15.75" customHeight="1" x14ac:dyDescent="0.25">
      <c r="A1" s="1" t="s">
        <v>26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5">
      <c r="A2" s="5" t="s">
        <v>0</v>
      </c>
      <c r="B2" s="6">
        <v>113221</v>
      </c>
      <c r="C2" s="6">
        <v>244.66</v>
      </c>
      <c r="D2" s="6">
        <v>15395</v>
      </c>
      <c r="E2" s="6">
        <f>16355.03</f>
        <v>16355.03</v>
      </c>
      <c r="F2" s="6">
        <v>38.68</v>
      </c>
      <c r="G2" s="6"/>
      <c r="H2" s="6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5">
      <c r="A3" s="3" t="s">
        <v>1</v>
      </c>
      <c r="B3" s="8">
        <v>392375</v>
      </c>
      <c r="C3" s="8">
        <v>1811</v>
      </c>
      <c r="D3" s="8">
        <v>191296</v>
      </c>
      <c r="E3" s="8">
        <v>340</v>
      </c>
      <c r="F3" s="8">
        <v>100</v>
      </c>
      <c r="G3" s="8">
        <v>150180</v>
      </c>
      <c r="H3" s="8"/>
      <c r="I3" s="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5">
      <c r="A4" s="3" t="s">
        <v>2</v>
      </c>
      <c r="B4" s="8">
        <v>223103</v>
      </c>
      <c r="C4" s="8">
        <v>1195</v>
      </c>
      <c r="D4" s="8">
        <v>173441.48</v>
      </c>
      <c r="E4" s="8">
        <f>27986+664</f>
        <v>28650</v>
      </c>
      <c r="F4" s="8">
        <v>130.65</v>
      </c>
      <c r="G4" s="8"/>
      <c r="H4" s="8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5">
      <c r="A5" s="3" t="s">
        <v>3</v>
      </c>
      <c r="B5" s="8">
        <v>166863</v>
      </c>
      <c r="C5" s="8">
        <v>330</v>
      </c>
      <c r="D5" s="8">
        <v>25148</v>
      </c>
      <c r="E5" s="8">
        <v>23195.8</v>
      </c>
      <c r="F5" s="8">
        <v>2482.1</v>
      </c>
      <c r="G5" s="8"/>
      <c r="H5" s="8"/>
      <c r="I5" s="9">
        <v>39.5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25">
      <c r="A6" s="3" t="s">
        <v>4</v>
      </c>
      <c r="B6" s="8">
        <v>456181</v>
      </c>
      <c r="C6" s="8">
        <v>1756.21</v>
      </c>
      <c r="D6" s="8">
        <v>122020.87</v>
      </c>
      <c r="E6" s="8">
        <v>3227.48</v>
      </c>
      <c r="F6" s="8">
        <v>174.73</v>
      </c>
      <c r="G6" s="8">
        <v>20.84</v>
      </c>
      <c r="H6" s="8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5">
      <c r="A7" s="3" t="s">
        <v>5</v>
      </c>
      <c r="B7" s="8">
        <v>945004</v>
      </c>
      <c r="C7" s="8">
        <v>6350</v>
      </c>
      <c r="D7" s="8">
        <v>211366</v>
      </c>
      <c r="E7" s="8">
        <v>2.35</v>
      </c>
      <c r="F7" s="8">
        <v>2.8</v>
      </c>
      <c r="G7" s="8"/>
      <c r="H7" s="8"/>
      <c r="I7" s="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5">
      <c r="A8" s="3" t="s">
        <v>6</v>
      </c>
      <c r="B8" s="8">
        <v>530137</v>
      </c>
      <c r="C8" s="8">
        <v>46927</v>
      </c>
      <c r="D8" s="8">
        <v>103900</v>
      </c>
      <c r="E8" s="8">
        <v>729.5</v>
      </c>
      <c r="F8" s="8">
        <v>37.75</v>
      </c>
      <c r="G8" s="8"/>
      <c r="H8" s="8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5">
      <c r="A9" s="3" t="s">
        <v>7</v>
      </c>
      <c r="B9" s="8">
        <v>315</v>
      </c>
      <c r="C9" s="8">
        <v>430.8</v>
      </c>
      <c r="D9" s="8">
        <v>3099.8</v>
      </c>
      <c r="E9" s="8">
        <v>61616.24</v>
      </c>
      <c r="F9" s="8">
        <v>486.6</v>
      </c>
      <c r="G9" s="8"/>
      <c r="H9" s="8"/>
      <c r="I9" s="9">
        <v>4.2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3" t="s">
        <v>8</v>
      </c>
      <c r="B10" s="8">
        <v>57726</v>
      </c>
      <c r="C10" s="8">
        <v>1604.39</v>
      </c>
      <c r="D10" s="8">
        <v>42937.5</v>
      </c>
      <c r="E10" s="8">
        <v>475.49</v>
      </c>
      <c r="F10" s="8">
        <v>536.67999999999995</v>
      </c>
      <c r="G10" s="8">
        <v>11061</v>
      </c>
      <c r="H10" s="8"/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25">
      <c r="A11" s="3" t="s">
        <v>9</v>
      </c>
      <c r="B11" s="8">
        <v>32735</v>
      </c>
      <c r="C11" s="8">
        <v>210</v>
      </c>
      <c r="D11" s="8">
        <v>7406.32</v>
      </c>
      <c r="E11" s="8">
        <v>0</v>
      </c>
      <c r="F11" s="8">
        <v>0</v>
      </c>
      <c r="G11" s="8">
        <v>2380</v>
      </c>
      <c r="H11" s="8"/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5">
      <c r="A12" s="3" t="s">
        <v>10</v>
      </c>
      <c r="B12" s="8">
        <v>18716</v>
      </c>
      <c r="C12" s="8">
        <v>125</v>
      </c>
      <c r="D12" s="8">
        <v>2300</v>
      </c>
      <c r="E12" s="8">
        <v>53194.3</v>
      </c>
      <c r="F12" s="8">
        <v>346</v>
      </c>
      <c r="G12" s="8"/>
      <c r="H12" s="8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5">
      <c r="A13" s="3" t="s">
        <v>11</v>
      </c>
      <c r="B13" s="8">
        <v>128200</v>
      </c>
      <c r="C13" s="8">
        <v>12</v>
      </c>
      <c r="D13" s="8">
        <v>64277</v>
      </c>
      <c r="E13" s="8">
        <v>0</v>
      </c>
      <c r="F13" s="8">
        <v>0</v>
      </c>
      <c r="G13" s="8"/>
      <c r="H13" s="8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5">
      <c r="A14" s="3" t="s">
        <v>12</v>
      </c>
      <c r="B14" s="8">
        <v>301656</v>
      </c>
      <c r="C14" s="8">
        <v>408.3</v>
      </c>
      <c r="D14" s="8">
        <v>28308</v>
      </c>
      <c r="E14" s="8">
        <v>219</v>
      </c>
      <c r="F14" s="8">
        <v>20.100000000000001</v>
      </c>
      <c r="G14" s="8"/>
      <c r="H14" s="8"/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3" t="s">
        <v>13</v>
      </c>
      <c r="B15" s="8">
        <v>496</v>
      </c>
      <c r="C15" s="8">
        <v>7.5</v>
      </c>
      <c r="D15" s="8">
        <v>628.20000000000005</v>
      </c>
      <c r="E15" s="8">
        <v>0</v>
      </c>
      <c r="F15" s="8">
        <v>0</v>
      </c>
      <c r="G15" s="8"/>
      <c r="H15" s="8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3" t="s">
        <v>14</v>
      </c>
      <c r="B16" s="8">
        <v>1592</v>
      </c>
      <c r="C16" s="8">
        <v>55</v>
      </c>
      <c r="D16" s="8">
        <v>2046</v>
      </c>
      <c r="E16" s="8">
        <v>0</v>
      </c>
      <c r="F16" s="8">
        <v>0</v>
      </c>
      <c r="G16" s="8"/>
      <c r="H16" s="8"/>
      <c r="I16" s="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3" t="s">
        <v>15</v>
      </c>
      <c r="B17" s="10">
        <v>43</v>
      </c>
      <c r="C17" s="10">
        <v>24.3</v>
      </c>
      <c r="D17" s="10">
        <v>160.96</v>
      </c>
      <c r="E17" s="10">
        <v>18213.900000000001</v>
      </c>
      <c r="F17" s="10">
        <v>364.2</v>
      </c>
      <c r="G17" s="8"/>
      <c r="H17" s="10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3" t="s">
        <v>16</v>
      </c>
      <c r="B18" s="8">
        <v>2166</v>
      </c>
      <c r="C18" s="8">
        <v>72.599999999999994</v>
      </c>
      <c r="D18" s="8">
        <v>10049</v>
      </c>
      <c r="E18" s="8">
        <v>1100.6099999999999</v>
      </c>
      <c r="F18" s="8">
        <v>8.64</v>
      </c>
      <c r="G18" s="8"/>
      <c r="H18" s="8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3" t="s">
        <v>17</v>
      </c>
      <c r="B19" s="12">
        <f t="shared" ref="B19:F19" si="0">SUM(B2:B18)</f>
        <v>3370529</v>
      </c>
      <c r="C19" s="12">
        <f t="shared" si="0"/>
        <v>61563.76</v>
      </c>
      <c r="D19" s="12">
        <f t="shared" si="0"/>
        <v>1003780.1299999999</v>
      </c>
      <c r="E19" s="12">
        <f t="shared" si="0"/>
        <v>207319.69999999998</v>
      </c>
      <c r="F19" s="12">
        <f t="shared" si="0"/>
        <v>4728.93</v>
      </c>
      <c r="G19" s="12">
        <f t="shared" ref="G19" si="1">SUM(G3:G17)</f>
        <v>163641.84</v>
      </c>
      <c r="H19" s="12">
        <v>0</v>
      </c>
      <c r="I19" s="13">
        <f t="shared" ref="I19" si="2">SUM(I5:I11)</f>
        <v>43.7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4"/>
      <c r="B20" s="14"/>
      <c r="C20" s="14"/>
      <c r="D20" s="14"/>
      <c r="E20" s="14"/>
      <c r="F20" s="14"/>
      <c r="G20" s="14"/>
      <c r="H20" s="1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1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1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1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1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1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1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1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1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1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1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1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1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1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1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1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1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1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1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1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1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1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1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1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1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1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1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1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1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1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1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1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1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1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1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1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5.75" customHeight="1" x14ac:dyDescent="0.25"/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2020-01-09T14:07:00Z</dcterms:created>
  <dcterms:modified xsi:type="dcterms:W3CDTF">2025-11-26T04:09:57Z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09B88677BB0149BDB39D7A28D24219DC_13</vt:lpwstr>
  </property>
  <property fmtid="{D5CDD505-2E9C-101B-9397-08002B2CF9AE}" pid="3" name="KSOProductBuildVer">
    <vt:lpwstr>1033-12.2.0.17545</vt:lpwstr>
  </property>
</Properties>
</file>